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901"/>
  <workbookPr defaultThemeVersion="124226"/>
  <mc:AlternateContent xmlns:mc="http://schemas.openxmlformats.org/markup-compatibility/2006">
    <mc:Choice Requires="x15">
      <x15ac:absPath xmlns:x15ac="http://schemas.microsoft.com/office/spreadsheetml/2010/11/ac" url="\\BEAT-BOX\share\文化の灯を消さない！プロジェクト\◆様式2021\様式2021\0408HP用様式\"/>
    </mc:Choice>
  </mc:AlternateContent>
  <xr:revisionPtr revIDLastSave="0" documentId="13_ncr:1_{0957B3C0-84A1-4748-96C3-AF7FE9B31C4D}" xr6:coauthVersionLast="46" xr6:coauthVersionMax="46" xr10:uidLastSave="{00000000-0000-0000-0000-000000000000}"/>
  <bookViews>
    <workbookView xWindow="5340" yWindow="105" windowWidth="20400" windowHeight="14655" xr2:uid="{00000000-000D-0000-FFFF-FFFF00000000}"/>
  </bookViews>
  <sheets>
    <sheet name="様式２-１（計算式あり）" sheetId="9" r:id="rId1"/>
    <sheet name="様式２-１（記入見本）" sheetId="15" r:id="rId2"/>
  </sheets>
  <definedNames>
    <definedName name="_xlnm.Print_Area" localSheetId="1">'様式２-１（記入見本）'!$A$1:$J$112</definedName>
    <definedName name="_xlnm.Print_Area" localSheetId="0">'様式２-１（計算式あり）'!$A$1:$J$112</definedName>
  </definedNames>
  <calcPr calcId="191029"/>
</workbook>
</file>

<file path=xl/calcChain.xml><?xml version="1.0" encoding="utf-8"?>
<calcChain xmlns="http://schemas.openxmlformats.org/spreadsheetml/2006/main">
  <c r="I103" i="9" l="1"/>
  <c r="I97" i="9"/>
  <c r="I36" i="15"/>
  <c r="I34" i="15"/>
  <c r="I99" i="15"/>
  <c r="I94" i="15"/>
  <c r="I89" i="15"/>
  <c r="I84" i="15"/>
  <c r="I81" i="15"/>
  <c r="I76" i="15"/>
  <c r="I72" i="15"/>
  <c r="I68" i="15"/>
  <c r="I65" i="15"/>
  <c r="I61" i="15"/>
  <c r="I57" i="15"/>
  <c r="D54" i="15"/>
  <c r="D53" i="15"/>
  <c r="I25" i="15"/>
  <c r="I23" i="15"/>
  <c r="I21" i="15"/>
  <c r="I18" i="15"/>
  <c r="I15" i="15"/>
  <c r="I12" i="15"/>
  <c r="I8" i="15"/>
  <c r="I97" i="15" l="1"/>
  <c r="I29" i="15"/>
  <c r="I103" i="15"/>
  <c r="I38" i="15"/>
  <c r="I94" i="9"/>
  <c r="I89" i="9"/>
  <c r="I84" i="9"/>
  <c r="I81" i="9"/>
  <c r="I76" i="9"/>
  <c r="I72" i="9"/>
  <c r="I68" i="9"/>
  <c r="I65" i="9"/>
  <c r="I61" i="9"/>
  <c r="I57" i="9"/>
  <c r="I25" i="9"/>
  <c r="I23" i="9"/>
  <c r="I21" i="9"/>
  <c r="I18" i="9"/>
  <c r="I15" i="9"/>
  <c r="I12" i="9"/>
  <c r="I8" i="9"/>
  <c r="I99" i="9"/>
  <c r="D54" i="9"/>
  <c r="D53" i="9"/>
  <c r="I34" i="9" l="1"/>
  <c r="I36" i="9" s="1"/>
  <c r="I38" i="9" s="1"/>
  <c r="I29" i="9"/>
</calcChain>
</file>

<file path=xl/sharedStrings.xml><?xml version="1.0" encoding="utf-8"?>
<sst xmlns="http://schemas.openxmlformats.org/spreadsheetml/2006/main" count="190" uniqueCount="109">
  <si>
    <t>項目</t>
    <rPh sb="0" eb="2">
      <t>コウモク</t>
    </rPh>
    <phoneticPr fontId="2"/>
  </si>
  <si>
    <t>（収入）</t>
    <rPh sb="1" eb="3">
      <t>シュウニュウ</t>
    </rPh>
    <phoneticPr fontId="2"/>
  </si>
  <si>
    <t>内訳</t>
    <rPh sb="0" eb="2">
      <t>ウチワケ</t>
    </rPh>
    <phoneticPr fontId="2"/>
  </si>
  <si>
    <t>寄付金・協賛金</t>
    <rPh sb="0" eb="3">
      <t>キフキン</t>
    </rPh>
    <rPh sb="4" eb="7">
      <t>キョウサンキン</t>
    </rPh>
    <phoneticPr fontId="2"/>
  </si>
  <si>
    <t>（支出）</t>
    <rPh sb="1" eb="3">
      <t>シシュツ</t>
    </rPh>
    <phoneticPr fontId="2"/>
  </si>
  <si>
    <t>対象外経費</t>
    <rPh sb="0" eb="3">
      <t>タイショウガイ</t>
    </rPh>
    <rPh sb="3" eb="5">
      <t>ケイヒ</t>
    </rPh>
    <phoneticPr fontId="2"/>
  </si>
  <si>
    <t>ＣＤ等物販売上収入</t>
    <rPh sb="2" eb="3">
      <t>トウ</t>
    </rPh>
    <rPh sb="3" eb="5">
      <t>ブッパン</t>
    </rPh>
    <rPh sb="5" eb="6">
      <t>ウ</t>
    </rPh>
    <rPh sb="6" eb="7">
      <t>ア</t>
    </rPh>
    <rPh sb="7" eb="9">
      <t>シュウニュウ</t>
    </rPh>
    <phoneticPr fontId="2"/>
  </si>
  <si>
    <t>対象経費</t>
    <rPh sb="0" eb="2">
      <t>タイショウ</t>
    </rPh>
    <rPh sb="2" eb="4">
      <t>ケイヒ</t>
    </rPh>
    <phoneticPr fontId="2"/>
  </si>
  <si>
    <t>１．</t>
    <phoneticPr fontId="2"/>
  </si>
  <si>
    <t>２．</t>
    <phoneticPr fontId="2"/>
  </si>
  <si>
    <t>・</t>
  </si>
  <si>
    <t>３．</t>
    <phoneticPr fontId="2"/>
  </si>
  <si>
    <t>◎</t>
    <phoneticPr fontId="2"/>
  </si>
  <si>
    <t>（様式２-１）</t>
    <rPh sb="1" eb="3">
      <t>ヨウシキ</t>
    </rPh>
    <phoneticPr fontId="2"/>
  </si>
  <si>
    <t>広告料収入</t>
    <rPh sb="0" eb="3">
      <t>コウコクリョウ</t>
    </rPh>
    <rPh sb="3" eb="5">
      <t>シュウニュウ</t>
    </rPh>
    <phoneticPr fontId="2"/>
  </si>
  <si>
    <t>その他収入</t>
    <rPh sb="2" eb="3">
      <t>タ</t>
    </rPh>
    <rPh sb="3" eb="5">
      <t>シュウニュウ</t>
    </rPh>
    <phoneticPr fontId="2"/>
  </si>
  <si>
    <t>総収入計（Ａ）</t>
    <rPh sb="0" eb="1">
      <t>ソウ</t>
    </rPh>
    <rPh sb="1" eb="2">
      <t>オサム</t>
    </rPh>
    <rPh sb="2" eb="3">
      <t>イリ</t>
    </rPh>
    <rPh sb="3" eb="4">
      <t>ケイ</t>
    </rPh>
    <phoneticPr fontId="2"/>
  </si>
  <si>
    <t>　【その他の助成申請額の算定条件】</t>
    <phoneticPr fontId="2"/>
  </si>
  <si>
    <t>収支予算書（様式２-１）に記入できない経費</t>
    <rPh sb="0" eb="2">
      <t>シュウシ</t>
    </rPh>
    <rPh sb="2" eb="5">
      <t>ヨサンショ</t>
    </rPh>
    <rPh sb="6" eb="8">
      <t>ヨウシキ</t>
    </rPh>
    <rPh sb="13" eb="15">
      <t>キニュウ</t>
    </rPh>
    <rPh sb="19" eb="21">
      <t>ケイヒ</t>
    </rPh>
    <phoneticPr fontId="2"/>
  </si>
  <si>
    <t>販売や有償レンタルを目的とした製品、商品等の生産・調達に係る経費</t>
    <phoneticPr fontId="2"/>
  </si>
  <si>
    <t>申請者の財産になり得る物の購入経費：楽器・楽譜購入、パソコン、展示ケース等備品購入に要する経費</t>
    <phoneticPr fontId="2"/>
  </si>
  <si>
    <t>会議費・接待費：交際・接待費、レセプション・打ち上げの経費、会食にかかる経費、取材・企画・制作等の会議費（打ち合わせ）に関する経費　等</t>
    <phoneticPr fontId="2"/>
  </si>
  <si>
    <t>・</t>
    <phoneticPr fontId="2"/>
  </si>
  <si>
    <t>その他の経費：賞品・賞金代、記念品代、花束代、タクシー代、ガソリン代、マネジメント料、予備費</t>
    <phoneticPr fontId="2"/>
  </si>
  <si>
    <t>〇助成金申請上限額の算定方法</t>
    <phoneticPr fontId="2"/>
  </si>
  <si>
    <t>自己負担額に対して２/３以内</t>
    <phoneticPr fontId="2"/>
  </si>
  <si>
    <t>参加費</t>
    <rPh sb="0" eb="3">
      <t>サンカヒ</t>
    </rPh>
    <phoneticPr fontId="2"/>
  </si>
  <si>
    <t>■■■商店</t>
    <rPh sb="3" eb="5">
      <t>ショウテン</t>
    </rPh>
    <phoneticPr fontId="2"/>
  </si>
  <si>
    <t>屋台出店料　＠*,***円×***件</t>
    <rPh sb="17" eb="18">
      <t>ケン</t>
    </rPh>
    <phoneticPr fontId="2"/>
  </si>
  <si>
    <t>照明・音響機器使用料</t>
    <rPh sb="9" eb="10">
      <t>リョウ</t>
    </rPh>
    <phoneticPr fontId="2"/>
  </si>
  <si>
    <t>申請額（Ｂ）</t>
    <rPh sb="0" eb="3">
      <t>シンセイガク</t>
    </rPh>
    <phoneticPr fontId="2"/>
  </si>
  <si>
    <t>対象経費計（Ｃ）</t>
    <rPh sb="0" eb="2">
      <t>タイショウ</t>
    </rPh>
    <rPh sb="2" eb="4">
      <t>ケイヒ</t>
    </rPh>
    <rPh sb="4" eb="5">
      <t>ケイ</t>
    </rPh>
    <phoneticPr fontId="2"/>
  </si>
  <si>
    <t>総支出計（Ｄ）</t>
    <rPh sb="0" eb="1">
      <t>ソウ</t>
    </rPh>
    <rPh sb="1" eb="3">
      <t>シシュツ</t>
    </rPh>
    <rPh sb="3" eb="4">
      <t>ケイ</t>
    </rPh>
    <phoneticPr fontId="2"/>
  </si>
  <si>
    <t>○○○○ホール　○月○日（練習）　＠**,***円×*日</t>
    <rPh sb="13" eb="15">
      <t>レンシュウ</t>
    </rPh>
    <phoneticPr fontId="2"/>
  </si>
  <si>
    <t>事業名</t>
    <rPh sb="0" eb="2">
      <t>ジギョウ</t>
    </rPh>
    <rPh sb="2" eb="3">
      <t>メイ</t>
    </rPh>
    <phoneticPr fontId="2"/>
  </si>
  <si>
    <t>自団体や関係団体などの間による内部取引に係る経費</t>
    <phoneticPr fontId="2"/>
  </si>
  <si>
    <t>申請事業にかかる総事業費（収入・支出）について、見本記入例を参考に、可能な限り詳細な積算内訳を記入してください。内容が確認できない場合は対象経費と認められない場合もあります。</t>
    <rPh sb="0" eb="2">
      <t>シンセイ</t>
    </rPh>
    <rPh sb="2" eb="4">
      <t>ジギョウ</t>
    </rPh>
    <rPh sb="42" eb="44">
      <t>セキサン</t>
    </rPh>
    <phoneticPr fontId="2"/>
  </si>
  <si>
    <t>助成金申請額の欄には、下記の「助成金申請上限額の算定方法」に従って算定した額を上限とする額を記入してください。</t>
    <rPh sb="0" eb="3">
      <t>ジョセイキン</t>
    </rPh>
    <rPh sb="3" eb="6">
      <t>シンセイガク</t>
    </rPh>
    <rPh sb="11" eb="13">
      <t>カキ</t>
    </rPh>
    <rPh sb="30" eb="31">
      <t>シタガ</t>
    </rPh>
    <rPh sb="33" eb="35">
      <t>サンテイ</t>
    </rPh>
    <rPh sb="37" eb="38">
      <t>ガク</t>
    </rPh>
    <rPh sb="39" eb="41">
      <t>ジョウゲン</t>
    </rPh>
    <phoneticPr fontId="2"/>
  </si>
  <si>
    <t>収支決算書を提出時に対象経費計（Ｃ）に計上している経費について、自ら支払った経費であることを証明する書類（領収書や銀行振込明細書の写し等）の提出が必ず必要になります。</t>
    <rPh sb="8" eb="9">
      <t>ジ</t>
    </rPh>
    <rPh sb="38" eb="40">
      <t>ケイヒ</t>
    </rPh>
    <phoneticPr fontId="2"/>
  </si>
  <si>
    <t>申請者名</t>
    <rPh sb="0" eb="4">
      <t>シンセイシャメイ</t>
    </rPh>
    <phoneticPr fontId="2"/>
  </si>
  <si>
    <t>内　訳</t>
    <rPh sb="0" eb="1">
      <t>ウチ</t>
    </rPh>
    <rPh sb="2" eb="3">
      <t>ヤク</t>
    </rPh>
    <phoneticPr fontId="2"/>
  </si>
  <si>
    <t>予算額（税込）</t>
    <rPh sb="0" eb="3">
      <t>ヨサンガク</t>
    </rPh>
    <rPh sb="4" eb="6">
      <t>ゼイコ</t>
    </rPh>
    <phoneticPr fontId="2"/>
  </si>
  <si>
    <t>（単位：円）</t>
    <rPh sb="1" eb="3">
      <t>タンイ</t>
    </rPh>
    <rPh sb="4" eb="5">
      <t>エン</t>
    </rPh>
    <phoneticPr fontId="2"/>
  </si>
  <si>
    <t>税込金額</t>
    <rPh sb="2" eb="4">
      <t>キンガク</t>
    </rPh>
    <phoneticPr fontId="2"/>
  </si>
  <si>
    <t>・航空・列車運賃の特別料金
　（ファーストクラス・ビジネスクラス・グリーン車料金）
・出演者・スタッフケータリング
・標準額を超える出演料・謝金</t>
    <phoneticPr fontId="2"/>
  </si>
  <si>
    <t>○○文化財団補助金（申請中）</t>
  </si>
  <si>
    <t>○○文化基金助成金（Ｈ30.3.○○交付決定）</t>
  </si>
  <si>
    <t>Ａ席：＠*,***円×***枚</t>
  </si>
  <si>
    <t>Ｂ席：＠*,***円×***枚　</t>
  </si>
  <si>
    <t>子供：＠*,***円×***枚</t>
  </si>
  <si>
    <t>○○○株式会社</t>
  </si>
  <si>
    <t>△△△株式会社</t>
  </si>
  <si>
    <t>ワークショップ参加費　＠*,***円×***人</t>
  </si>
  <si>
    <t>ＣＤ販売＠*,***円×***枚</t>
  </si>
  <si>
    <t>プログラム広告料　＠*,***円×***件</t>
    <rPh sb="5" eb="7">
      <t>コウコク</t>
    </rPh>
    <phoneticPr fontId="2"/>
  </si>
  <si>
    <t>○○○○ホール　○月○日（準備）　＠**,***円×*日</t>
  </si>
  <si>
    <t xml:space="preserve"> 　　　　　○月○日（本番）　＠***,***円×*日</t>
  </si>
  <si>
    <t>駐車場使用料</t>
  </si>
  <si>
    <t>出演料（Ａさん）</t>
  </si>
  <si>
    <t>出演料（Ｂさん）　</t>
  </si>
  <si>
    <t>出演料（Ｃさん）</t>
  </si>
  <si>
    <t>警備員費（夜間警備・雑踏整理等）　＠*****円×**人</t>
  </si>
  <si>
    <t>看護師謝金　＠*****円×**人</t>
  </si>
  <si>
    <t>出演者交通費（○○-○○）往復　**,***円×*人</t>
  </si>
  <si>
    <t>出演者宿泊費　*,***円×**人×**泊</t>
  </si>
  <si>
    <t>会場設営・撤去費＠＊＊＊＊＊円×**人×**日</t>
  </si>
  <si>
    <t>音響費（オペレーター）＠＊＊＊＊＊円×**人×**日</t>
  </si>
  <si>
    <t>チラシ　＠**円×*,***枚</t>
  </si>
  <si>
    <t>リーフレット00　＠**円×*,***枚</t>
  </si>
  <si>
    <t>ポスター　＠**円×*,***枚</t>
  </si>
  <si>
    <t>アンケート用紙印刷費　＠**円×*,***枚</t>
  </si>
  <si>
    <t>広告宣伝費（媒体名　〇〇新聞）</t>
  </si>
  <si>
    <t>広告宣伝費（媒体名　〇〇テレビ）</t>
  </si>
  <si>
    <t>立看板費</t>
  </si>
  <si>
    <t>告知用ウェブページ作成料</t>
  </si>
  <si>
    <t>木材　＠**円×*,***個</t>
  </si>
  <si>
    <t>ワークショップの資料代　＠**円×*,***冊</t>
  </si>
  <si>
    <t>マスク　＠**円×*,***枚</t>
  </si>
  <si>
    <t>消毒液　＠**円×*,***個</t>
  </si>
  <si>
    <t>入場券販売手数料＠*****円×****枚×**％</t>
  </si>
  <si>
    <t>興行中止保険料</t>
  </si>
  <si>
    <t>催事損害保険料</t>
  </si>
  <si>
    <t>著作権使用料</t>
  </si>
  <si>
    <t>ケータリング代（○○）　＠**円×*,***個</t>
  </si>
  <si>
    <t>出演料（Ａさん）　※標準額を超えるもの</t>
  </si>
  <si>
    <t>【記入見本】</t>
    <rPh sb="1" eb="5">
      <t>キニュウミホン</t>
    </rPh>
    <phoneticPr fontId="2"/>
  </si>
  <si>
    <r>
      <rPr>
        <b/>
        <sz val="10"/>
        <color theme="1"/>
        <rFont val="ＭＳ Ｐゴシック"/>
        <family val="3"/>
        <charset val="128"/>
      </rPr>
      <t xml:space="preserve">岡山市文化芸術活動支援『文化の灯を消さない！プロジェクト２０２１』
</t>
    </r>
    <r>
      <rPr>
        <b/>
        <sz val="16"/>
        <color theme="1"/>
        <rFont val="ＭＳ Ｐゴシック"/>
        <family val="3"/>
        <charset val="128"/>
      </rPr>
      <t>①『文化芸術活動の再開を支援』　収支予算書</t>
    </r>
    <phoneticPr fontId="2"/>
  </si>
  <si>
    <r>
      <rPr>
        <sz val="10"/>
        <color theme="1"/>
        <rFont val="ＭＳ Ｐゴシック"/>
        <family val="3"/>
        <charset val="128"/>
        <scheme val="minor"/>
      </rPr>
      <t>「文化芸術活動の再開を支援」以外の補助金・助成金（国、県、その他）</t>
    </r>
    <r>
      <rPr>
        <sz val="8"/>
        <color theme="1"/>
        <rFont val="ＭＳ Ｐゴシック"/>
        <family val="3"/>
        <charset val="128"/>
      </rPr>
      <t>※申請中・予定も明記　して下さい。</t>
    </r>
    <rPh sb="14" eb="16">
      <t>イガイ</t>
    </rPh>
    <rPh sb="17" eb="20">
      <t>ホジョキン</t>
    </rPh>
    <rPh sb="21" eb="24">
      <t>ジョセイキン</t>
    </rPh>
    <rPh sb="25" eb="26">
      <t>クニ</t>
    </rPh>
    <rPh sb="27" eb="28">
      <t>ケン</t>
    </rPh>
    <rPh sb="31" eb="32">
      <t>タ</t>
    </rPh>
    <rPh sb="34" eb="37">
      <t>シンセイチュウ</t>
    </rPh>
    <rPh sb="38" eb="40">
      <t>ヨテイ</t>
    </rPh>
    <rPh sb="41" eb="43">
      <t>メイキ</t>
    </rPh>
    <rPh sb="46" eb="47">
      <t>クダ</t>
    </rPh>
    <phoneticPr fontId="2"/>
  </si>
  <si>
    <r>
      <t>入場料相当収入
（チケット代・</t>
    </r>
    <r>
      <rPr>
        <sz val="11"/>
        <color theme="1"/>
        <rFont val="ＭＳ Ｐゴシック"/>
        <family val="3"/>
        <charset val="128"/>
      </rPr>
      <t>事業に直接係る会費・投げ銭　等）</t>
    </r>
    <rPh sb="0" eb="3">
      <t>ニュウジョウリョウ</t>
    </rPh>
    <rPh sb="3" eb="5">
      <t>ソウトウ</t>
    </rPh>
    <rPh sb="5" eb="7">
      <t>シュウニュウ</t>
    </rPh>
    <rPh sb="13" eb="14">
      <t>ダイ</t>
    </rPh>
    <rPh sb="15" eb="17">
      <t>ジギョウ</t>
    </rPh>
    <rPh sb="18" eb="20">
      <t>チョクセツ</t>
    </rPh>
    <rPh sb="20" eb="21">
      <t>カカ</t>
    </rPh>
    <rPh sb="22" eb="24">
      <t>カイヒ</t>
    </rPh>
    <rPh sb="25" eb="26">
      <t>ナ</t>
    </rPh>
    <rPh sb="27" eb="28">
      <t>セン</t>
    </rPh>
    <rPh sb="29" eb="30">
      <t>トウ</t>
    </rPh>
    <phoneticPr fontId="2"/>
  </si>
  <si>
    <r>
      <t>自己負担額</t>
    </r>
    <r>
      <rPr>
        <sz val="8"/>
        <color theme="1"/>
        <rFont val="ＭＳ Ｐゴシック"/>
        <family val="3"/>
        <charset val="128"/>
      </rPr>
      <t>（総支出（D）－総収入計（Ａ））</t>
    </r>
    <rPh sb="0" eb="2">
      <t>ジコ</t>
    </rPh>
    <rPh sb="2" eb="4">
      <t>フタン</t>
    </rPh>
    <rPh sb="4" eb="5">
      <t>ガク</t>
    </rPh>
    <rPh sb="6" eb="7">
      <t>ソウ</t>
    </rPh>
    <rPh sb="7" eb="9">
      <t>シシュツ</t>
    </rPh>
    <rPh sb="13" eb="16">
      <t>ソウシュウニュウ</t>
    </rPh>
    <rPh sb="16" eb="17">
      <t>ケイ</t>
    </rPh>
    <phoneticPr fontId="2"/>
  </si>
  <si>
    <r>
      <t>（１）上限額は、１事業当たり</t>
    </r>
    <r>
      <rPr>
        <sz val="8"/>
        <color theme="1"/>
        <rFont val="ＭＳ Ｐゴシック"/>
        <family val="3"/>
        <charset val="128"/>
      </rPr>
      <t>３０万円。かつ、対象経費計（C）の範囲内</t>
    </r>
    <rPh sb="26" eb="27">
      <t>ケイ</t>
    </rPh>
    <rPh sb="31" eb="34">
      <t>ハンイナイ</t>
    </rPh>
    <phoneticPr fontId="2"/>
  </si>
  <si>
    <r>
      <t>（２）</t>
    </r>
    <r>
      <rPr>
        <sz val="8"/>
        <color theme="1"/>
        <rFont val="ＭＳ Ｐゴシック"/>
        <family val="3"/>
        <charset val="128"/>
      </rPr>
      <t>千円未満切捨て（消費税及び地方消費税を含む）</t>
    </r>
    <rPh sb="3" eb="4">
      <t>セン</t>
    </rPh>
    <phoneticPr fontId="2"/>
  </si>
  <si>
    <r>
      <t>【会場費】</t>
    </r>
    <r>
      <rPr>
        <sz val="12"/>
        <color theme="1"/>
        <rFont val="ＭＳ Ｐゴシック"/>
        <family val="3"/>
        <charset val="128"/>
      </rPr>
      <t xml:space="preserve">
</t>
    </r>
    <r>
      <rPr>
        <sz val="8"/>
        <color theme="1"/>
        <rFont val="ＭＳ Ｐゴシック"/>
        <family val="3"/>
        <charset val="128"/>
      </rPr>
      <t xml:space="preserve">会場使用料及び会場付帯設備使用料、駐車場使用料　　等
</t>
    </r>
    <r>
      <rPr>
        <sz val="6"/>
        <color theme="1"/>
        <rFont val="ＭＳ Ｐゴシック"/>
        <family val="3"/>
        <charset val="128"/>
      </rPr>
      <t>（※本番及び本番に係る準備のための会場費を対象とします。）</t>
    </r>
    <rPh sb="1" eb="3">
      <t>カイジョウ</t>
    </rPh>
    <rPh sb="3" eb="4">
      <t>ヒ</t>
    </rPh>
    <rPh sb="6" eb="8">
      <t>カイジョウ</t>
    </rPh>
    <rPh sb="8" eb="10">
      <t>シヨウ</t>
    </rPh>
    <rPh sb="10" eb="11">
      <t>リョウ</t>
    </rPh>
    <rPh sb="11" eb="12">
      <t>オヨ</t>
    </rPh>
    <rPh sb="13" eb="15">
      <t>カイジョウ</t>
    </rPh>
    <rPh sb="15" eb="17">
      <t>フタイ</t>
    </rPh>
    <rPh sb="17" eb="19">
      <t>セツビ</t>
    </rPh>
    <rPh sb="19" eb="22">
      <t>シヨウリョウ</t>
    </rPh>
    <rPh sb="23" eb="26">
      <t>チュウシャジョウ</t>
    </rPh>
    <rPh sb="26" eb="29">
      <t>シヨウリョウ</t>
    </rPh>
    <rPh sb="31" eb="32">
      <t>トウ</t>
    </rPh>
    <phoneticPr fontId="2"/>
  </si>
  <si>
    <r>
      <t>【出演費・謝金】</t>
    </r>
    <r>
      <rPr>
        <sz val="12"/>
        <color theme="1"/>
        <rFont val="ＭＳ Ｐゴシック"/>
        <family val="3"/>
        <charset val="128"/>
      </rPr>
      <t xml:space="preserve">
</t>
    </r>
    <r>
      <rPr>
        <sz val="8"/>
        <color theme="1"/>
        <rFont val="ＭＳ Ｐゴシック"/>
        <family val="3"/>
        <charset val="128"/>
      </rPr>
      <t xml:space="preserve">出演料、演奏料、司会・講師謝金、アルバイト謝金　等
</t>
    </r>
    <r>
      <rPr>
        <sz val="6"/>
        <color theme="1"/>
        <rFont val="ＭＳ Ｐゴシック"/>
        <family val="3"/>
        <charset val="128"/>
      </rPr>
      <t>（※詳細な積算根拠を必ず記載すること）</t>
    </r>
    <rPh sb="1" eb="3">
      <t>シュツエン</t>
    </rPh>
    <rPh sb="3" eb="4">
      <t>ヒ</t>
    </rPh>
    <rPh sb="5" eb="7">
      <t>シャキン</t>
    </rPh>
    <rPh sb="9" eb="11">
      <t>シュツエン</t>
    </rPh>
    <rPh sb="11" eb="12">
      <t>リョウ</t>
    </rPh>
    <rPh sb="13" eb="15">
      <t>エンソウ</t>
    </rPh>
    <rPh sb="15" eb="16">
      <t>リョウ</t>
    </rPh>
    <rPh sb="17" eb="19">
      <t>シカイ</t>
    </rPh>
    <rPh sb="20" eb="22">
      <t>コウシ</t>
    </rPh>
    <rPh sb="22" eb="24">
      <t>シャキン</t>
    </rPh>
    <rPh sb="30" eb="32">
      <t>シャキン</t>
    </rPh>
    <rPh sb="33" eb="34">
      <t>トウ</t>
    </rPh>
    <rPh sb="37" eb="39">
      <t>ショウサイ</t>
    </rPh>
    <rPh sb="40" eb="42">
      <t>セキサン</t>
    </rPh>
    <rPh sb="42" eb="44">
      <t>コンキョ</t>
    </rPh>
    <rPh sb="45" eb="46">
      <t>カナラ</t>
    </rPh>
    <rPh sb="47" eb="49">
      <t>キサイ</t>
    </rPh>
    <phoneticPr fontId="2"/>
  </si>
  <si>
    <r>
      <t>【旅費】</t>
    </r>
    <r>
      <rPr>
        <sz val="12"/>
        <color theme="1"/>
        <rFont val="ＭＳ Ｐゴシック"/>
        <family val="3"/>
        <charset val="128"/>
      </rPr>
      <t xml:space="preserve">
</t>
    </r>
    <r>
      <rPr>
        <sz val="8"/>
        <color theme="1"/>
        <rFont val="ＭＳ Ｐゴシック"/>
        <family val="3"/>
        <charset val="128"/>
      </rPr>
      <t>交通費</t>
    </r>
    <r>
      <rPr>
        <sz val="6"/>
        <color theme="1"/>
        <rFont val="ＭＳ Ｐゴシック"/>
        <family val="3"/>
        <charset val="128"/>
      </rPr>
      <t xml:space="preserve">（※本番に係るもののみ）
</t>
    </r>
    <r>
      <rPr>
        <sz val="8"/>
        <color theme="1"/>
        <rFont val="ＭＳ Ｐゴシック"/>
        <family val="3"/>
        <charset val="128"/>
      </rPr>
      <t>宿泊費</t>
    </r>
    <r>
      <rPr>
        <sz val="6"/>
        <color theme="1"/>
        <rFont val="ＭＳ Ｐゴシック"/>
        <family val="3"/>
        <charset val="128"/>
      </rPr>
      <t>（※本番の前泊・当日泊のみ）</t>
    </r>
    <rPh sb="1" eb="3">
      <t>リョヒ</t>
    </rPh>
    <rPh sb="5" eb="8">
      <t>コウツウヒ</t>
    </rPh>
    <rPh sb="10" eb="12">
      <t>ホンバン</t>
    </rPh>
    <rPh sb="13" eb="14">
      <t>カカ</t>
    </rPh>
    <rPh sb="21" eb="24">
      <t>シュクハクヒ</t>
    </rPh>
    <rPh sb="26" eb="28">
      <t>ホンバン</t>
    </rPh>
    <rPh sb="29" eb="31">
      <t>ゼンパク</t>
    </rPh>
    <rPh sb="32" eb="34">
      <t>トウジツ</t>
    </rPh>
    <rPh sb="34" eb="35">
      <t>ハク</t>
    </rPh>
    <phoneticPr fontId="2"/>
  </si>
  <si>
    <r>
      <t>【委託費】</t>
    </r>
    <r>
      <rPr>
        <sz val="12"/>
        <color theme="1"/>
        <rFont val="ＭＳ Ｐゴシック"/>
        <family val="3"/>
        <charset val="128"/>
      </rPr>
      <t xml:space="preserve">
</t>
    </r>
    <r>
      <rPr>
        <sz val="8"/>
        <color theme="1"/>
        <rFont val="ＭＳ Ｐゴシック"/>
        <family val="3"/>
        <charset val="128"/>
      </rPr>
      <t xml:space="preserve">企画制作費、会場設営撤去費、会場等警備委託などの事業遂行する上で必要不可欠な委託費
</t>
    </r>
    <rPh sb="1" eb="3">
      <t>イタク</t>
    </rPh>
    <rPh sb="3" eb="4">
      <t>ヒ</t>
    </rPh>
    <rPh sb="6" eb="8">
      <t>キカク</t>
    </rPh>
    <rPh sb="8" eb="10">
      <t>セイサク</t>
    </rPh>
    <rPh sb="10" eb="11">
      <t>ヒ</t>
    </rPh>
    <rPh sb="12" eb="14">
      <t>カイジョウ</t>
    </rPh>
    <rPh sb="14" eb="16">
      <t>セツエイ</t>
    </rPh>
    <rPh sb="16" eb="18">
      <t>テッキョ</t>
    </rPh>
    <rPh sb="18" eb="19">
      <t>ヒ</t>
    </rPh>
    <rPh sb="20" eb="22">
      <t>カイジョウ</t>
    </rPh>
    <rPh sb="22" eb="23">
      <t>トウ</t>
    </rPh>
    <rPh sb="23" eb="25">
      <t>ケイビ</t>
    </rPh>
    <rPh sb="25" eb="27">
      <t>イタク</t>
    </rPh>
    <rPh sb="30" eb="32">
      <t>ジギョウ</t>
    </rPh>
    <rPh sb="32" eb="34">
      <t>スイコウ</t>
    </rPh>
    <rPh sb="36" eb="37">
      <t>ウエ</t>
    </rPh>
    <rPh sb="38" eb="40">
      <t>ヒツヨウ</t>
    </rPh>
    <rPh sb="40" eb="43">
      <t>フカケツ</t>
    </rPh>
    <rPh sb="44" eb="46">
      <t>イタク</t>
    </rPh>
    <rPh sb="46" eb="47">
      <t>ヒ</t>
    </rPh>
    <phoneticPr fontId="2"/>
  </si>
  <si>
    <r>
      <t>【印刷費】</t>
    </r>
    <r>
      <rPr>
        <sz val="12"/>
        <color theme="1"/>
        <rFont val="ＭＳ Ｐゴシック"/>
        <family val="3"/>
        <charset val="128"/>
      </rPr>
      <t xml:space="preserve">
</t>
    </r>
    <r>
      <rPr>
        <sz val="8"/>
        <color theme="1"/>
        <rFont val="ＭＳ Ｐゴシック"/>
        <family val="3"/>
        <charset val="128"/>
      </rPr>
      <t>チラシ、ポスター、プログラム、各種デザイン料、写真現像、コピー代　等</t>
    </r>
    <rPh sb="1" eb="3">
      <t>インサツ</t>
    </rPh>
    <rPh sb="3" eb="4">
      <t>ヒ</t>
    </rPh>
    <rPh sb="21" eb="23">
      <t>カクシュ</t>
    </rPh>
    <rPh sb="27" eb="28">
      <t>リョウ</t>
    </rPh>
    <rPh sb="29" eb="31">
      <t>シャシン</t>
    </rPh>
    <rPh sb="31" eb="33">
      <t>ゲンゾウ</t>
    </rPh>
    <rPh sb="37" eb="38">
      <t>ダイ</t>
    </rPh>
    <rPh sb="39" eb="40">
      <t>トウ</t>
    </rPh>
    <phoneticPr fontId="2"/>
  </si>
  <si>
    <r>
      <t>【宣伝費】</t>
    </r>
    <r>
      <rPr>
        <sz val="12"/>
        <color theme="1"/>
        <rFont val="ＭＳ Ｐゴシック"/>
        <family val="3"/>
        <charset val="128"/>
      </rPr>
      <t xml:space="preserve">
</t>
    </r>
    <r>
      <rPr>
        <sz val="8"/>
        <color theme="1"/>
        <rFont val="ＭＳ Ｐゴシック"/>
        <family val="3"/>
        <charset val="128"/>
      </rPr>
      <t xml:space="preserve">広告宣伝費（新聞、雑誌等）、テレビ・ラジオ宣伝費、雑誌掲載料、立看板費、申請事業の告知用ホームページなどの作成料　等　
</t>
    </r>
    <rPh sb="1" eb="4">
      <t>センデンヒ</t>
    </rPh>
    <rPh sb="6" eb="8">
      <t>コウコク</t>
    </rPh>
    <rPh sb="8" eb="11">
      <t>センデンヒ</t>
    </rPh>
    <rPh sb="12" eb="14">
      <t>シンブン</t>
    </rPh>
    <rPh sb="15" eb="18">
      <t>ザッシナド</t>
    </rPh>
    <rPh sb="27" eb="30">
      <t>センデンヒ</t>
    </rPh>
    <rPh sb="31" eb="33">
      <t>ザッシ</t>
    </rPh>
    <rPh sb="33" eb="36">
      <t>ケイサイリョウ</t>
    </rPh>
    <rPh sb="37" eb="38">
      <t>タチ</t>
    </rPh>
    <rPh sb="38" eb="40">
      <t>カンバン</t>
    </rPh>
    <rPh sb="40" eb="41">
      <t>ヒ</t>
    </rPh>
    <rPh sb="42" eb="44">
      <t>シンセイ</t>
    </rPh>
    <rPh sb="44" eb="46">
      <t>ジギョウ</t>
    </rPh>
    <rPh sb="47" eb="49">
      <t>コクチ</t>
    </rPh>
    <rPh sb="49" eb="50">
      <t>ヨウ</t>
    </rPh>
    <rPh sb="59" eb="62">
      <t>サクセイリョウ</t>
    </rPh>
    <rPh sb="63" eb="64">
      <t>トウ</t>
    </rPh>
    <phoneticPr fontId="2"/>
  </si>
  <si>
    <r>
      <t xml:space="preserve">【記録費】
</t>
    </r>
    <r>
      <rPr>
        <sz val="8"/>
        <color theme="1"/>
        <rFont val="ＭＳ Ｐゴシック"/>
        <family val="3"/>
        <charset val="128"/>
      </rPr>
      <t>録画・録音費、写真費</t>
    </r>
    <r>
      <rPr>
        <sz val="6"/>
        <color theme="1"/>
        <rFont val="ＭＳ Ｐゴシック"/>
        <family val="3"/>
        <charset val="128"/>
      </rPr>
      <t>（※当該活動の成果として記録するものに限る。）</t>
    </r>
    <rPh sb="1" eb="3">
      <t>キロク</t>
    </rPh>
    <rPh sb="3" eb="4">
      <t>ヒ</t>
    </rPh>
    <phoneticPr fontId="2"/>
  </si>
  <si>
    <r>
      <t>【その他】</t>
    </r>
    <r>
      <rPr>
        <sz val="12"/>
        <color theme="1"/>
        <rFont val="ＭＳ Ｐゴシック"/>
        <family val="3"/>
        <charset val="128"/>
      </rPr>
      <t xml:space="preserve">
</t>
    </r>
    <r>
      <rPr>
        <sz val="6.5"/>
        <color theme="1"/>
        <rFont val="ＭＳ Ｐゴシック"/>
        <family val="3"/>
        <charset val="128"/>
      </rPr>
      <t>切手、ハガキなどの郵便料、道具運搬費、楽器運搬費、銀行振り込み手数料、入場券等販売手数料、事業に係る傷害・損害・賠償責任保険料、催事保険料、作品保険料、著作権使用料、作品借料、器材借料　等</t>
    </r>
    <rPh sb="3" eb="4">
      <t>タ</t>
    </rPh>
    <phoneticPr fontId="2"/>
  </si>
  <si>
    <r>
      <t>【練習に係る経費】</t>
    </r>
    <r>
      <rPr>
        <sz val="12"/>
        <color theme="1"/>
        <rFont val="ＭＳ Ｐゴシック"/>
        <family val="3"/>
        <charset val="128"/>
      </rPr>
      <t xml:space="preserve">
</t>
    </r>
    <r>
      <rPr>
        <sz val="8"/>
        <color theme="1"/>
        <rFont val="ＭＳ Ｐゴシック"/>
        <family val="3"/>
        <charset val="128"/>
      </rPr>
      <t>※本番に係る対象経費の50%以内</t>
    </r>
    <rPh sb="1" eb="3">
      <t>レンシュウ</t>
    </rPh>
    <rPh sb="4" eb="5">
      <t>カカ</t>
    </rPh>
    <rPh sb="6" eb="8">
      <t>ケイヒ</t>
    </rPh>
    <rPh sb="11" eb="13">
      <t>ホンバン</t>
    </rPh>
    <rPh sb="14" eb="15">
      <t>カカ</t>
    </rPh>
    <rPh sb="16" eb="18">
      <t>タイショウ</t>
    </rPh>
    <rPh sb="18" eb="20">
      <t>ケイヒ</t>
    </rPh>
    <rPh sb="24" eb="26">
      <t>イナイ</t>
    </rPh>
    <phoneticPr fontId="2"/>
  </si>
  <si>
    <r>
      <t>事務所運営に係る経費：事務所維持費、電話代等の通信費、</t>
    </r>
    <r>
      <rPr>
        <sz val="8"/>
        <color theme="1"/>
        <rFont val="ＭＳ Ｐゴシック"/>
        <family val="3"/>
        <charset val="128"/>
      </rPr>
      <t>ウェブサイト作成･運営費（事業に係るものは対象）、常勤職員の人件費　等</t>
    </r>
    <rPh sb="61" eb="62">
      <t>トウ</t>
    </rPh>
    <phoneticPr fontId="2"/>
  </si>
  <si>
    <r>
      <t>【消耗品費】</t>
    </r>
    <r>
      <rPr>
        <sz val="6"/>
        <color theme="1"/>
        <rFont val="ＭＳ Ｐゴシック"/>
        <family val="3"/>
        <charset val="128"/>
        <scheme val="minor"/>
      </rPr>
      <t>（税込１件３万円未満）</t>
    </r>
    <r>
      <rPr>
        <sz val="12"/>
        <color theme="1"/>
        <rFont val="ＭＳ Ｐゴシック"/>
        <family val="3"/>
        <charset val="128"/>
      </rPr>
      <t xml:space="preserve">
</t>
    </r>
    <r>
      <rPr>
        <sz val="8"/>
        <color theme="1"/>
        <rFont val="ＭＳ Ｐゴシック"/>
        <family val="3"/>
        <charset val="128"/>
      </rPr>
      <t>事業を遂行する上で必要不可欠な事務用品や作品材料費の購入費、新型コロナウイルス感染症対策のため物品</t>
    </r>
    <r>
      <rPr>
        <sz val="6"/>
        <color theme="1"/>
        <rFont val="ＭＳ Ｐゴシック"/>
        <family val="3"/>
        <charset val="128"/>
      </rPr>
      <t>（マスク、消毒液、体温計等）</t>
    </r>
    <r>
      <rPr>
        <sz val="8"/>
        <color theme="1"/>
        <rFont val="ＭＳ Ｐゴシック"/>
        <family val="3"/>
        <charset val="128"/>
      </rPr>
      <t xml:space="preserve">の購入費　等
</t>
    </r>
    <rPh sb="1" eb="4">
      <t>ショウモウヒン</t>
    </rPh>
    <rPh sb="4" eb="5">
      <t>ヒ</t>
    </rPh>
    <rPh sb="18" eb="20">
      <t>ジギョウ</t>
    </rPh>
    <rPh sb="21" eb="23">
      <t>スイコウ</t>
    </rPh>
    <rPh sb="25" eb="26">
      <t>ウエ</t>
    </rPh>
    <rPh sb="27" eb="29">
      <t>ヒツヨウ</t>
    </rPh>
    <rPh sb="29" eb="32">
      <t>フカケツ</t>
    </rPh>
    <rPh sb="33" eb="35">
      <t>ジム</t>
    </rPh>
    <rPh sb="35" eb="37">
      <t>ヨウヒン</t>
    </rPh>
    <rPh sb="38" eb="40">
      <t>サクヒン</t>
    </rPh>
    <rPh sb="40" eb="43">
      <t>ザイリョウヒ</t>
    </rPh>
    <rPh sb="44" eb="46">
      <t>コウニュウ</t>
    </rPh>
    <rPh sb="46" eb="47">
      <t>ヒ</t>
    </rPh>
    <rPh sb="48" eb="50">
      <t>シンガタ</t>
    </rPh>
    <rPh sb="57" eb="60">
      <t>カンセンショウ</t>
    </rPh>
    <rPh sb="60" eb="62">
      <t>タイサク</t>
    </rPh>
    <rPh sb="65" eb="67">
      <t>ブッピン</t>
    </rPh>
    <rPh sb="72" eb="74">
      <t>ショウドク</t>
    </rPh>
    <rPh sb="74" eb="75">
      <t>エキ</t>
    </rPh>
    <rPh sb="76" eb="79">
      <t>タイオンケイ</t>
    </rPh>
    <rPh sb="79" eb="80">
      <t>トウ</t>
    </rPh>
    <rPh sb="82" eb="84">
      <t>コウニュウ</t>
    </rPh>
    <rPh sb="84" eb="85">
      <t>ヒ</t>
    </rPh>
    <rPh sb="86" eb="87">
      <t>トウ</t>
    </rPh>
    <phoneticPr fontId="2"/>
  </si>
  <si>
    <t>予算額（税込）</t>
    <phoneticPr fontId="2"/>
  </si>
  <si>
    <t>（単位：円）</t>
    <rPh sb="1" eb="3">
      <t>タンイ</t>
    </rPh>
    <rPh sb="4" eb="5">
      <t>エン</t>
    </rPh>
    <phoneticPr fontId="2"/>
  </si>
  <si>
    <t>例…保護者会で負担する、銀行から借り入れる、など。</t>
    <phoneticPr fontId="2"/>
  </si>
  <si>
    <t>〇自己負担額を本助成金以外でどのように補填しますか。その方法を記入してください。</t>
    <rPh sb="1" eb="6">
      <t>ジコフタンガク</t>
    </rPh>
    <rPh sb="7" eb="8">
      <t>ホン</t>
    </rPh>
    <rPh sb="8" eb="11">
      <t>ジョセイキン</t>
    </rPh>
    <rPh sb="11" eb="13">
      <t>イガイ</t>
    </rPh>
    <rPh sb="19" eb="21">
      <t>ホテン</t>
    </rPh>
    <rPh sb="28" eb="30">
      <t>ホウホウ</t>
    </rPh>
    <rPh sb="31" eb="33">
      <t>キニュウ</t>
    </rPh>
    <phoneticPr fontId="2"/>
  </si>
  <si>
    <t>アーカイブス作成費</t>
  </si>
  <si>
    <t>新幹線特別料金　*,***円×*人</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</si>
</sst>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 &quot;#,##0"/>
  </numFmts>
  <fonts count="40" x14ac:knownFonts="1">
    <font>
      <sz val="11"/>
      <name val="ＭＳ Ｐゴシック"/>
      <family val="3"/>
      <charset val="128"/>
    </font>
    <font>
      <sz val="11"/>
      <name val="ＭＳ Ｐゴシック"/>
      <family val="3"/>
      <charset val="128"/>
    </font>
    <font>
      <sz val="6"/>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6"/>
      <color theme="1"/>
      <name val="HGPｺﾞｼｯｸE"/>
      <family val="3"/>
      <charset val="128"/>
    </font>
    <font>
      <b/>
      <sz val="16"/>
      <color theme="1"/>
      <name val="ＭＳ Ｐゴシック"/>
      <family val="3"/>
      <charset val="128"/>
      <scheme val="minor"/>
    </font>
    <font>
      <sz val="11"/>
      <color theme="1"/>
      <name val="ＭＳ Ｐゴシック"/>
      <family val="3"/>
      <charset val="128"/>
      <scheme val="minor"/>
    </font>
    <font>
      <b/>
      <sz val="12"/>
      <color theme="1"/>
      <name val="ＭＳ Ｐゴシック"/>
      <family val="3"/>
      <charset val="128"/>
    </font>
    <font>
      <b/>
      <sz val="10"/>
      <color theme="1"/>
      <name val="ＭＳ Ｐゴシック"/>
      <family val="3"/>
      <charset val="128"/>
    </font>
    <font>
      <b/>
      <sz val="16"/>
      <color theme="1"/>
      <name val="ＭＳ Ｐゴシック"/>
      <family val="3"/>
      <charset val="128"/>
    </font>
    <font>
      <b/>
      <sz val="12"/>
      <color theme="1"/>
      <name val="ＭＳ Ｐゴシック"/>
      <family val="3"/>
      <charset val="128"/>
      <scheme val="minor"/>
    </font>
    <font>
      <sz val="11"/>
      <color theme="1"/>
      <name val="ＭＳ Ｐゴシック"/>
      <family val="3"/>
      <charset val="128"/>
    </font>
    <font>
      <sz val="12"/>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font>
    <font>
      <sz val="8"/>
      <color theme="1"/>
      <name val="ＭＳ Ｐゴシック"/>
      <family val="3"/>
      <charset val="128"/>
      <scheme val="minor"/>
    </font>
    <font>
      <sz val="12"/>
      <color theme="1"/>
      <name val="ＭＳ Ｐゴシック"/>
      <family val="3"/>
      <charset val="128"/>
    </font>
    <font>
      <sz val="6"/>
      <color theme="1"/>
      <name val="ＭＳ Ｐゴシック"/>
      <family val="3"/>
      <charset val="128"/>
    </font>
    <font>
      <sz val="6"/>
      <color theme="1"/>
      <name val="ＭＳ Ｐゴシック"/>
      <family val="3"/>
      <charset val="128"/>
      <scheme val="minor"/>
    </font>
    <font>
      <sz val="6.5"/>
      <color theme="1"/>
      <name val="ＭＳ Ｐゴシック"/>
      <family val="3"/>
      <charset val="128"/>
    </font>
    <font>
      <sz val="9"/>
      <color theme="1"/>
      <name val="ＭＳ Ｐゴシック"/>
      <family val="3"/>
      <charset val="128"/>
      <scheme val="minor"/>
    </font>
    <font>
      <b/>
      <sz val="14"/>
      <color theme="0"/>
      <name val="ＭＳ Ｐゴシック"/>
      <family val="3"/>
      <charset val="128"/>
      <scheme val="minor"/>
    </font>
    <font>
      <b/>
      <sz val="11"/>
      <color theme="0"/>
      <name val="ＭＳ Ｐゴシック"/>
      <family val="3"/>
      <charset val="128"/>
      <scheme val="minor"/>
    </font>
    <font>
      <b/>
      <sz val="16"/>
      <color rgb="FFFF0000"/>
      <name val="HGPｺﾞｼｯｸE"/>
      <family val="3"/>
      <charset val="128"/>
    </font>
  </fonts>
  <fills count="36">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indexed="8"/>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rgb="FFFFCC99"/>
        <bgColor indexed="64"/>
      </patternFill>
    </fill>
  </fills>
  <borders count="67">
    <border>
      <left/>
      <right/>
      <top/>
      <bottom/>
      <diagonal/>
    </border>
    <border>
      <left style="thin">
        <color indexed="55"/>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double">
        <color indexed="55"/>
      </bottom>
      <diagonal/>
    </border>
    <border>
      <left/>
      <right/>
      <top style="thin">
        <color indexed="64"/>
      </top>
      <bottom style="double">
        <color indexed="55"/>
      </bottom>
      <diagonal/>
    </border>
    <border>
      <left/>
      <right style="thin">
        <color indexed="64"/>
      </right>
      <top style="thin">
        <color indexed="64"/>
      </top>
      <bottom style="double">
        <color indexed="55"/>
      </bottom>
      <diagonal/>
    </border>
    <border>
      <left style="thin">
        <color indexed="55"/>
      </left>
      <right/>
      <top style="thin">
        <color indexed="55"/>
      </top>
      <bottom/>
      <diagonal/>
    </border>
    <border>
      <left/>
      <right/>
      <top style="thin">
        <color indexed="55"/>
      </top>
      <bottom/>
      <diagonal/>
    </border>
    <border>
      <left style="thin">
        <color indexed="55"/>
      </left>
      <right/>
      <top/>
      <bottom style="thin">
        <color indexed="55"/>
      </bottom>
      <diagonal/>
    </border>
    <border>
      <left/>
      <right/>
      <top/>
      <bottom style="thin">
        <color indexed="55"/>
      </bottom>
      <diagonal/>
    </border>
    <border>
      <left/>
      <right style="thin">
        <color indexed="64"/>
      </right>
      <top style="thin">
        <color indexed="55"/>
      </top>
      <bottom/>
      <diagonal/>
    </border>
    <border>
      <left/>
      <right style="thin">
        <color indexed="64"/>
      </right>
      <top/>
      <bottom/>
      <diagonal/>
    </border>
    <border>
      <left/>
      <right style="thin">
        <color indexed="64"/>
      </right>
      <top/>
      <bottom style="thin">
        <color indexed="55"/>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55"/>
      </right>
      <top style="thin">
        <color indexed="64"/>
      </top>
      <bottom/>
      <diagonal/>
    </border>
    <border>
      <left style="thin">
        <color indexed="64"/>
      </left>
      <right style="thin">
        <color indexed="55"/>
      </right>
      <top/>
      <bottom/>
      <diagonal/>
    </border>
    <border>
      <left style="thin">
        <color indexed="64"/>
      </left>
      <right style="thin">
        <color indexed="55"/>
      </right>
      <top/>
      <bottom style="thin">
        <color indexed="64"/>
      </bottom>
      <diagonal/>
    </border>
    <border>
      <left style="thin">
        <color indexed="55"/>
      </left>
      <right/>
      <top style="thin">
        <color indexed="64"/>
      </top>
      <bottom/>
      <diagonal/>
    </border>
    <border>
      <left style="thin">
        <color indexed="55"/>
      </left>
      <right/>
      <top/>
      <bottom style="thin">
        <color indexed="64"/>
      </bottom>
      <diagonal/>
    </border>
    <border>
      <left style="thin">
        <color indexed="64"/>
      </left>
      <right/>
      <top style="thin">
        <color indexed="55"/>
      </top>
      <bottom/>
      <diagonal/>
    </border>
    <border>
      <left style="thin">
        <color indexed="64"/>
      </left>
      <right/>
      <top/>
      <bottom/>
      <diagonal/>
    </border>
    <border>
      <left style="thin">
        <color indexed="64"/>
      </left>
      <right/>
      <top/>
      <bottom style="thin">
        <color indexed="55"/>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55"/>
      </right>
      <top style="double">
        <color indexed="55"/>
      </top>
      <bottom/>
      <diagonal/>
    </border>
    <border>
      <left style="thin">
        <color indexed="55"/>
      </left>
      <right/>
      <top style="double">
        <color indexed="55"/>
      </top>
      <bottom/>
      <diagonal/>
    </border>
    <border>
      <left/>
      <right/>
      <top style="double">
        <color indexed="55"/>
      </top>
      <bottom/>
      <diagonal/>
    </border>
    <border>
      <left/>
      <right style="thin">
        <color indexed="64"/>
      </right>
      <top style="double">
        <color indexed="55"/>
      </top>
      <bottom/>
      <diagonal/>
    </border>
    <border>
      <left/>
      <right style="medium">
        <color indexed="64"/>
      </right>
      <top/>
      <bottom/>
      <diagonal/>
    </border>
    <border>
      <left/>
      <right style="medium">
        <color indexed="64"/>
      </right>
      <top/>
      <bottom style="medium">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55"/>
      </bottom>
      <diagonal/>
    </border>
    <border>
      <left style="thin">
        <color indexed="64"/>
      </left>
      <right style="thin">
        <color indexed="64"/>
      </right>
      <top style="thin">
        <color indexed="55"/>
      </top>
      <bottom/>
      <diagonal/>
    </border>
    <border>
      <left style="thin">
        <color indexed="64"/>
      </left>
      <right style="thin">
        <color indexed="64"/>
      </right>
      <top/>
      <bottom/>
      <diagonal/>
    </border>
    <border>
      <left style="thin">
        <color indexed="64"/>
      </left>
      <right style="thin">
        <color indexed="64"/>
      </right>
      <top/>
      <bottom style="thin">
        <color indexed="55"/>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double">
        <color indexed="55"/>
      </top>
      <bottom/>
      <diagonal/>
    </border>
    <border>
      <left style="thin">
        <color indexed="64"/>
      </left>
      <right style="thin">
        <color indexed="64"/>
      </right>
      <top style="double">
        <color indexed="55"/>
      </top>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43">
    <xf numFmtId="0" fontId="0" fillId="0" borderId="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1" borderId="0" applyNumberFormat="0" applyBorder="0" applyAlignment="0" applyProtection="0">
      <alignment vertical="center"/>
    </xf>
    <xf numFmtId="0" fontId="3" fillId="12"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4" fillId="24" borderId="0" applyNumberFormat="0" applyBorder="0" applyAlignment="0" applyProtection="0">
      <alignment vertical="center"/>
    </xf>
    <xf numFmtId="0" fontId="4"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4" fillId="28" borderId="0" applyNumberFormat="0" applyBorder="0" applyAlignment="0" applyProtection="0">
      <alignment vertical="center"/>
    </xf>
    <xf numFmtId="0" fontId="4" fillId="29" borderId="0" applyNumberFormat="0" applyBorder="0" applyAlignment="0" applyProtection="0">
      <alignment vertical="center"/>
    </xf>
    <xf numFmtId="0" fontId="5" fillId="0" borderId="0" applyNumberFormat="0" applyFill="0" applyBorder="0" applyAlignment="0" applyProtection="0">
      <alignment vertical="center"/>
    </xf>
    <xf numFmtId="0" fontId="6" fillId="30" borderId="34" applyNumberFormat="0" applyAlignment="0" applyProtection="0">
      <alignment vertical="center"/>
    </xf>
    <xf numFmtId="0" fontId="7" fillId="31" borderId="0" applyNumberFormat="0" applyBorder="0" applyAlignment="0" applyProtection="0">
      <alignment vertical="center"/>
    </xf>
    <xf numFmtId="0" fontId="1" fillId="3" borderId="35" applyNumberFormat="0" applyFont="0" applyAlignment="0" applyProtection="0">
      <alignment vertical="center"/>
    </xf>
    <xf numFmtId="0" fontId="8" fillId="0" borderId="36" applyNumberFormat="0" applyFill="0" applyAlignment="0" applyProtection="0">
      <alignment vertical="center"/>
    </xf>
    <xf numFmtId="0" fontId="9" fillId="32" borderId="0" applyNumberFormat="0" applyBorder="0" applyAlignment="0" applyProtection="0">
      <alignment vertical="center"/>
    </xf>
    <xf numFmtId="0" fontId="10" fillId="33" borderId="37" applyNumberFormat="0" applyAlignment="0" applyProtection="0">
      <alignment vertical="center"/>
    </xf>
    <xf numFmtId="0" fontId="11" fillId="0" borderId="0" applyNumberFormat="0" applyFill="0" applyBorder="0" applyAlignment="0" applyProtection="0">
      <alignment vertical="center"/>
    </xf>
    <xf numFmtId="0" fontId="12" fillId="0" borderId="38" applyNumberFormat="0" applyFill="0" applyAlignment="0" applyProtection="0">
      <alignment vertical="center"/>
    </xf>
    <xf numFmtId="0" fontId="13" fillId="0" borderId="39" applyNumberFormat="0" applyFill="0" applyAlignment="0" applyProtection="0">
      <alignment vertical="center"/>
    </xf>
    <xf numFmtId="0" fontId="14" fillId="0" borderId="40" applyNumberFormat="0" applyFill="0" applyAlignment="0" applyProtection="0">
      <alignment vertical="center"/>
    </xf>
    <xf numFmtId="0" fontId="14" fillId="0" borderId="0" applyNumberFormat="0" applyFill="0" applyBorder="0" applyAlignment="0" applyProtection="0">
      <alignment vertical="center"/>
    </xf>
    <xf numFmtId="0" fontId="15" fillId="0" borderId="41" applyNumberFormat="0" applyFill="0" applyAlignment="0" applyProtection="0">
      <alignment vertical="center"/>
    </xf>
    <xf numFmtId="0" fontId="16" fillId="33" borderId="42" applyNumberFormat="0" applyAlignment="0" applyProtection="0">
      <alignment vertical="center"/>
    </xf>
    <xf numFmtId="0" fontId="17" fillId="0" borderId="0" applyNumberFormat="0" applyFill="0" applyBorder="0" applyAlignment="0" applyProtection="0">
      <alignment vertical="center"/>
    </xf>
    <xf numFmtId="0" fontId="18" fillId="2" borderId="37" applyNumberFormat="0" applyAlignment="0" applyProtection="0">
      <alignment vertical="center"/>
    </xf>
    <xf numFmtId="0" fontId="19" fillId="34" borderId="0" applyNumberFormat="0" applyBorder="0" applyAlignment="0" applyProtection="0">
      <alignment vertical="center"/>
    </xf>
    <xf numFmtId="38" fontId="1" fillId="0" borderId="0" applyFont="0" applyFill="0" applyBorder="0" applyAlignment="0" applyProtection="0">
      <alignment vertical="center"/>
    </xf>
  </cellStyleXfs>
  <cellXfs count="166">
    <xf numFmtId="0" fontId="0" fillId="0" borderId="0" xfId="0" applyAlignment="1">
      <alignment vertical="center"/>
    </xf>
    <xf numFmtId="176" fontId="22" fillId="0" borderId="0" xfId="0" applyNumberFormat="1" applyFont="1" applyAlignment="1">
      <alignment vertical="center"/>
    </xf>
    <xf numFmtId="0" fontId="22" fillId="0" borderId="0" xfId="0" applyFont="1" applyAlignment="1">
      <alignment vertical="center"/>
    </xf>
    <xf numFmtId="176" fontId="21" fillId="0" borderId="0" xfId="0" applyNumberFormat="1" applyFont="1" applyAlignment="1">
      <alignment horizontal="left"/>
    </xf>
    <xf numFmtId="176" fontId="28" fillId="0" borderId="0" xfId="0" applyNumberFormat="1" applyFont="1" applyAlignment="1">
      <alignment horizontal="left" vertical="center"/>
    </xf>
    <xf numFmtId="176" fontId="28" fillId="2" borderId="44" xfId="0" applyNumberFormat="1" applyFont="1" applyFill="1" applyBorder="1" applyAlignment="1">
      <alignment horizontal="center" vertical="center"/>
    </xf>
    <xf numFmtId="38" fontId="29" fillId="0" borderId="45" xfId="42" applyFont="1" applyBorder="1" applyAlignment="1">
      <alignment horizontal="right" vertical="center" shrinkToFit="1"/>
    </xf>
    <xf numFmtId="38" fontId="29" fillId="0" borderId="46" xfId="42" applyFont="1" applyBorder="1" applyAlignment="1">
      <alignment horizontal="right" vertical="center" shrinkToFit="1"/>
    </xf>
    <xf numFmtId="38" fontId="29" fillId="0" borderId="47" xfId="42" applyFont="1" applyBorder="1" applyAlignment="1">
      <alignment horizontal="right" vertical="center" shrinkToFit="1"/>
    </xf>
    <xf numFmtId="38" fontId="29" fillId="0" borderId="48" xfId="42" applyFont="1" applyBorder="1" applyAlignment="1">
      <alignment horizontal="right" vertical="center" shrinkToFit="1"/>
    </xf>
    <xf numFmtId="176" fontId="22" fillId="0" borderId="0" xfId="0" applyNumberFormat="1" applyFont="1" applyAlignment="1">
      <alignment horizontal="center" vertical="center"/>
    </xf>
    <xf numFmtId="176" fontId="22" fillId="0" borderId="0" xfId="0" applyNumberFormat="1" applyFont="1" applyAlignment="1">
      <alignment horizontal="right" vertical="center"/>
    </xf>
    <xf numFmtId="176" fontId="28" fillId="0" borderId="0" xfId="0" applyNumberFormat="1" applyFont="1" applyAlignment="1">
      <alignment vertical="center"/>
    </xf>
    <xf numFmtId="176" fontId="22" fillId="0" borderId="0" xfId="0" applyNumberFormat="1" applyFont="1" applyBorder="1" applyAlignment="1">
      <alignment vertical="center"/>
    </xf>
    <xf numFmtId="176" fontId="22" fillId="0" borderId="0" xfId="0" applyNumberFormat="1" applyFont="1" applyBorder="1" applyAlignment="1">
      <alignment horizontal="right" vertical="center" indent="1"/>
    </xf>
    <xf numFmtId="38" fontId="22" fillId="0" borderId="3" xfId="42" applyFont="1" applyBorder="1" applyAlignment="1">
      <alignment horizontal="right" vertical="center"/>
    </xf>
    <xf numFmtId="176" fontId="28" fillId="0" borderId="0" xfId="0" applyNumberFormat="1" applyFont="1" applyFill="1" applyBorder="1" applyAlignment="1">
      <alignment vertical="center" shrinkToFit="1"/>
    </xf>
    <xf numFmtId="176" fontId="22" fillId="0" borderId="0" xfId="0" applyNumberFormat="1" applyFont="1" applyBorder="1" applyAlignment="1">
      <alignment horizontal="right" vertical="center"/>
    </xf>
    <xf numFmtId="38" fontId="22" fillId="0" borderId="3" xfId="42" applyFont="1" applyFill="1" applyBorder="1" applyAlignment="1">
      <alignment horizontal="right" vertical="center"/>
    </xf>
    <xf numFmtId="176" fontId="31" fillId="0" borderId="0" xfId="0" applyNumberFormat="1" applyFont="1" applyBorder="1" applyAlignment="1">
      <alignment vertical="center"/>
    </xf>
    <xf numFmtId="176" fontId="22" fillId="0" borderId="2" xfId="0" applyNumberFormat="1" applyFont="1" applyBorder="1" applyAlignment="1">
      <alignment vertical="center"/>
    </xf>
    <xf numFmtId="176" fontId="28" fillId="0" borderId="33" xfId="0" applyNumberFormat="1" applyFont="1" applyFill="1" applyBorder="1" applyAlignment="1">
      <alignment vertical="center" shrinkToFit="1"/>
    </xf>
    <xf numFmtId="176" fontId="22" fillId="0" borderId="0" xfId="0" applyNumberFormat="1" applyFont="1" applyBorder="1" applyAlignment="1">
      <alignment horizontal="left" vertical="center"/>
    </xf>
    <xf numFmtId="176" fontId="29" fillId="0" borderId="0" xfId="0" applyNumberFormat="1" applyFont="1" applyAlignment="1">
      <alignment vertical="center" shrinkToFit="1"/>
    </xf>
    <xf numFmtId="176" fontId="29" fillId="0" borderId="0" xfId="0" quotePrefix="1" applyNumberFormat="1" applyFont="1" applyAlignment="1">
      <alignment horizontal="left" vertical="center" shrinkToFit="1"/>
    </xf>
    <xf numFmtId="176" fontId="29" fillId="0" borderId="0" xfId="0" applyNumberFormat="1" applyFont="1" applyAlignment="1">
      <alignment horizontal="left" vertical="center" shrinkToFit="1"/>
    </xf>
    <xf numFmtId="176" fontId="29" fillId="0" borderId="0" xfId="0" applyNumberFormat="1" applyFont="1" applyAlignment="1">
      <alignment horizontal="right" vertical="center" shrinkToFit="1"/>
    </xf>
    <xf numFmtId="176" fontId="29" fillId="0" borderId="0" xfId="0" applyNumberFormat="1" applyFont="1" applyAlignment="1">
      <alignment vertical="center" wrapText="1" shrinkToFit="1"/>
    </xf>
    <xf numFmtId="38" fontId="29" fillId="0" borderId="51" xfId="42" applyFont="1" applyBorder="1" applyAlignment="1">
      <alignment horizontal="right" vertical="center" shrinkToFit="1"/>
    </xf>
    <xf numFmtId="176" fontId="28" fillId="0" borderId="0" xfId="0" applyNumberFormat="1" applyFont="1" applyAlignment="1">
      <alignment horizontal="center" vertical="center" textRotation="255"/>
    </xf>
    <xf numFmtId="176" fontId="28" fillId="0" borderId="0" xfId="0" applyNumberFormat="1" applyFont="1" applyAlignment="1">
      <alignment horizontal="left" vertical="top" wrapText="1"/>
    </xf>
    <xf numFmtId="38" fontId="29" fillId="0" borderId="49" xfId="42" applyFont="1" applyBorder="1" applyAlignment="1">
      <alignment horizontal="right" vertical="center" shrinkToFit="1"/>
    </xf>
    <xf numFmtId="176" fontId="22" fillId="0" borderId="0" xfId="0" applyNumberFormat="1" applyFont="1" applyAlignment="1">
      <alignment horizontal="right" vertical="center" shrinkToFit="1"/>
    </xf>
    <xf numFmtId="176" fontId="36" fillId="0" borderId="0" xfId="0" applyNumberFormat="1" applyFont="1" applyAlignment="1">
      <alignment horizontal="right" vertical="center" shrinkToFit="1"/>
    </xf>
    <xf numFmtId="176" fontId="36" fillId="0" borderId="0" xfId="0" applyNumberFormat="1" applyFont="1" applyAlignment="1">
      <alignment vertical="center"/>
    </xf>
    <xf numFmtId="176" fontId="38" fillId="5" borderId="52" xfId="0" applyNumberFormat="1" applyFont="1" applyFill="1" applyBorder="1" applyAlignment="1">
      <alignment horizontal="center" vertical="center"/>
    </xf>
    <xf numFmtId="176" fontId="22" fillId="0" borderId="0" xfId="0" applyNumberFormat="1" applyFont="1" applyAlignment="1">
      <alignment horizontal="right"/>
    </xf>
    <xf numFmtId="176" fontId="22" fillId="0" borderId="0" xfId="0" applyNumberFormat="1" applyFont="1" applyFill="1" applyBorder="1" applyAlignment="1">
      <alignment vertical="center"/>
    </xf>
    <xf numFmtId="176" fontId="22" fillId="0" borderId="32" xfId="0" applyNumberFormat="1" applyFont="1" applyBorder="1" applyAlignment="1">
      <alignment vertical="center"/>
    </xf>
    <xf numFmtId="176" fontId="31" fillId="0" borderId="0" xfId="0" applyNumberFormat="1" applyFont="1" applyBorder="1" applyAlignment="1">
      <alignment horizontal="left" vertical="center" indent="2"/>
    </xf>
    <xf numFmtId="176" fontId="37" fillId="0" borderId="0" xfId="0" applyNumberFormat="1" applyFont="1" applyFill="1" applyBorder="1" applyAlignment="1">
      <alignment horizontal="center" vertical="center"/>
    </xf>
    <xf numFmtId="38" fontId="28" fillId="0" borderId="0" xfId="42" applyFont="1" applyFill="1" applyBorder="1" applyAlignment="1">
      <alignment vertical="center" shrinkToFit="1"/>
    </xf>
    <xf numFmtId="176" fontId="29" fillId="0" borderId="0" xfId="0" applyNumberFormat="1" applyFont="1" applyAlignment="1">
      <alignment vertical="center" wrapText="1" shrinkToFit="1"/>
    </xf>
    <xf numFmtId="176" fontId="38" fillId="5" borderId="52" xfId="0" applyNumberFormat="1" applyFont="1" applyFill="1" applyBorder="1" applyAlignment="1">
      <alignment horizontal="center" vertical="center"/>
    </xf>
    <xf numFmtId="176" fontId="31" fillId="0" borderId="24" xfId="0" applyNumberFormat="1" applyFont="1" applyBorder="1" applyAlignment="1">
      <alignment horizontal="left" vertical="center" shrinkToFit="1"/>
    </xf>
    <xf numFmtId="176" fontId="31" fillId="0" borderId="0" xfId="0" applyNumberFormat="1" applyFont="1" applyBorder="1" applyAlignment="1">
      <alignment horizontal="left" vertical="center" shrinkToFit="1"/>
    </xf>
    <xf numFmtId="176" fontId="31" fillId="0" borderId="12" xfId="0" applyNumberFormat="1" applyFont="1" applyBorder="1" applyAlignment="1">
      <alignment horizontal="left" vertical="center" shrinkToFit="1"/>
    </xf>
    <xf numFmtId="176" fontId="31" fillId="0" borderId="0" xfId="0" applyNumberFormat="1" applyFont="1" applyAlignment="1">
      <alignment vertical="center" shrinkToFit="1"/>
    </xf>
    <xf numFmtId="176" fontId="22" fillId="0" borderId="7" xfId="0" applyNumberFormat="1" applyFont="1" applyBorder="1" applyAlignment="1">
      <alignment horizontal="left" vertical="top" wrapText="1"/>
    </xf>
    <xf numFmtId="176" fontId="22" fillId="0" borderId="8" xfId="0" applyNumberFormat="1" applyFont="1" applyBorder="1" applyAlignment="1">
      <alignment horizontal="left" vertical="top" wrapText="1"/>
    </xf>
    <xf numFmtId="176" fontId="22" fillId="0" borderId="1" xfId="0" applyNumberFormat="1" applyFont="1" applyBorder="1" applyAlignment="1">
      <alignment horizontal="left" vertical="top" wrapText="1"/>
    </xf>
    <xf numFmtId="176" fontId="22" fillId="0" borderId="0" xfId="0" applyNumberFormat="1" applyFont="1" applyBorder="1" applyAlignment="1">
      <alignment horizontal="left" vertical="top" wrapText="1"/>
    </xf>
    <xf numFmtId="176" fontId="22" fillId="0" borderId="9" xfId="0" applyNumberFormat="1" applyFont="1" applyBorder="1" applyAlignment="1">
      <alignment horizontal="left" vertical="top" wrapText="1"/>
    </xf>
    <xf numFmtId="176" fontId="22" fillId="0" borderId="10" xfId="0" applyNumberFormat="1" applyFont="1" applyBorder="1" applyAlignment="1">
      <alignment horizontal="left" vertical="top" wrapText="1"/>
    </xf>
    <xf numFmtId="38" fontId="28" fillId="4" borderId="11" xfId="42" applyFont="1" applyFill="1" applyBorder="1" applyAlignment="1">
      <alignment vertical="center" shrinkToFit="1"/>
    </xf>
    <xf numFmtId="38" fontId="28" fillId="4" borderId="12" xfId="42" applyFont="1" applyFill="1" applyBorder="1" applyAlignment="1">
      <alignment vertical="center" shrinkToFit="1"/>
    </xf>
    <xf numFmtId="38" fontId="28" fillId="4" borderId="13" xfId="42" applyFont="1" applyFill="1" applyBorder="1" applyAlignment="1">
      <alignment vertical="center" shrinkToFit="1"/>
    </xf>
    <xf numFmtId="176" fontId="31" fillId="0" borderId="0" xfId="0" applyNumberFormat="1" applyFont="1" applyAlignment="1">
      <alignment vertical="center" wrapText="1" shrinkToFit="1"/>
    </xf>
    <xf numFmtId="176" fontId="37" fillId="5" borderId="14" xfId="0" applyNumberFormat="1" applyFont="1" applyFill="1" applyBorder="1" applyAlignment="1">
      <alignment horizontal="center" vertical="center"/>
    </xf>
    <xf numFmtId="176" fontId="37" fillId="5" borderId="15" xfId="0" applyNumberFormat="1" applyFont="1" applyFill="1" applyBorder="1" applyAlignment="1">
      <alignment horizontal="center" vertical="center"/>
    </xf>
    <xf numFmtId="176" fontId="37" fillId="5" borderId="16" xfId="0" applyNumberFormat="1" applyFont="1" applyFill="1" applyBorder="1" applyAlignment="1">
      <alignment horizontal="center" vertical="center"/>
    </xf>
    <xf numFmtId="176" fontId="37" fillId="5" borderId="17" xfId="0" applyNumberFormat="1" applyFont="1" applyFill="1" applyBorder="1" applyAlignment="1">
      <alignment horizontal="center" vertical="center"/>
    </xf>
    <xf numFmtId="176" fontId="36" fillId="0" borderId="18" xfId="0" applyNumberFormat="1" applyFont="1" applyBorder="1" applyAlignment="1">
      <alignment horizontal="center" vertical="center" textRotation="255" shrinkToFit="1"/>
    </xf>
    <xf numFmtId="176" fontId="36" fillId="0" borderId="19" xfId="0" applyNumberFormat="1" applyFont="1" applyBorder="1" applyAlignment="1">
      <alignment horizontal="center" vertical="center" textRotation="255" shrinkToFit="1"/>
    </xf>
    <xf numFmtId="176" fontId="36" fillId="0" borderId="20" xfId="0" applyNumberFormat="1" applyFont="1" applyBorder="1" applyAlignment="1">
      <alignment horizontal="center" vertical="center" textRotation="255" shrinkToFit="1"/>
    </xf>
    <xf numFmtId="176" fontId="31" fillId="0" borderId="21" xfId="0" applyNumberFormat="1" applyFont="1" applyBorder="1" applyAlignment="1">
      <alignment horizontal="left" vertical="center" wrapText="1"/>
    </xf>
    <xf numFmtId="176" fontId="31" fillId="0" borderId="14" xfId="0" applyNumberFormat="1" applyFont="1" applyBorder="1" applyAlignment="1">
      <alignment horizontal="left" vertical="center" wrapText="1"/>
    </xf>
    <xf numFmtId="176" fontId="31" fillId="0" borderId="1" xfId="0" applyNumberFormat="1" applyFont="1" applyBorder="1" applyAlignment="1">
      <alignment horizontal="left" vertical="center" wrapText="1"/>
    </xf>
    <xf numFmtId="176" fontId="31" fillId="0" borderId="0" xfId="0" applyNumberFormat="1" applyFont="1" applyBorder="1" applyAlignment="1">
      <alignment horizontal="left" vertical="center" wrapText="1"/>
    </xf>
    <xf numFmtId="176" fontId="31" fillId="0" borderId="22" xfId="0" applyNumberFormat="1" applyFont="1" applyBorder="1" applyAlignment="1">
      <alignment horizontal="left" vertical="center" wrapText="1"/>
    </xf>
    <xf numFmtId="176" fontId="31" fillId="0" borderId="16" xfId="0" applyNumberFormat="1" applyFont="1" applyBorder="1" applyAlignment="1">
      <alignment horizontal="left" vertical="center" wrapText="1"/>
    </xf>
    <xf numFmtId="38" fontId="28" fillId="0" borderId="15" xfId="42" applyFont="1" applyBorder="1" applyAlignment="1">
      <alignment vertical="center" shrinkToFit="1"/>
    </xf>
    <xf numFmtId="38" fontId="28" fillId="0" borderId="12" xfId="42" applyFont="1" applyBorder="1" applyAlignment="1">
      <alignment vertical="center" shrinkToFit="1"/>
    </xf>
    <xf numFmtId="38" fontId="28" fillId="0" borderId="17" xfId="42" applyFont="1" applyBorder="1" applyAlignment="1">
      <alignment vertical="center" shrinkToFit="1"/>
    </xf>
    <xf numFmtId="38" fontId="28" fillId="0" borderId="11" xfId="42" applyFont="1" applyBorder="1" applyAlignment="1">
      <alignment vertical="center" shrinkToFit="1"/>
    </xf>
    <xf numFmtId="38" fontId="28" fillId="0" borderId="13" xfId="42" applyFont="1" applyBorder="1" applyAlignment="1">
      <alignment vertical="center" shrinkToFit="1"/>
    </xf>
    <xf numFmtId="38" fontId="28" fillId="0" borderId="49" xfId="42" applyFont="1" applyBorder="1" applyAlignment="1">
      <alignment vertical="center" shrinkToFit="1"/>
    </xf>
    <xf numFmtId="38" fontId="28" fillId="0" borderId="48" xfId="42" applyFont="1" applyBorder="1" applyAlignment="1">
      <alignment vertical="center" shrinkToFit="1"/>
    </xf>
    <xf numFmtId="176" fontId="37" fillId="5" borderId="0" xfId="0" applyNumberFormat="1" applyFont="1" applyFill="1" applyBorder="1" applyAlignment="1">
      <alignment horizontal="center" vertical="center"/>
    </xf>
    <xf numFmtId="176" fontId="37" fillId="5" borderId="12" xfId="0" applyNumberFormat="1" applyFont="1" applyFill="1" applyBorder="1" applyAlignment="1">
      <alignment horizontal="center" vertical="center"/>
    </xf>
    <xf numFmtId="176" fontId="31" fillId="0" borderId="27" xfId="0" applyNumberFormat="1" applyFont="1" applyBorder="1" applyAlignment="1">
      <alignment horizontal="left" vertical="center" shrinkToFit="1"/>
    </xf>
    <xf numFmtId="176" fontId="31" fillId="0" borderId="16" xfId="0" applyNumberFormat="1" applyFont="1" applyBorder="1" applyAlignment="1">
      <alignment horizontal="left" vertical="center" shrinkToFit="1"/>
    </xf>
    <xf numFmtId="176" fontId="31" fillId="0" borderId="17" xfId="0" applyNumberFormat="1" applyFont="1" applyBorder="1" applyAlignment="1">
      <alignment horizontal="left" vertical="center" shrinkToFit="1"/>
    </xf>
    <xf numFmtId="176" fontId="31" fillId="0" borderId="26" xfId="0" applyNumberFormat="1" applyFont="1" applyBorder="1" applyAlignment="1">
      <alignment horizontal="left" vertical="center" shrinkToFit="1"/>
    </xf>
    <xf numFmtId="176" fontId="31" fillId="0" borderId="14" xfId="0" applyNumberFormat="1" applyFont="1" applyBorder="1" applyAlignment="1">
      <alignment horizontal="left" vertical="center" shrinkToFit="1"/>
    </xf>
    <xf numFmtId="176" fontId="31" fillId="0" borderId="15" xfId="0" applyNumberFormat="1" applyFont="1" applyBorder="1" applyAlignment="1">
      <alignment horizontal="left" vertical="center" shrinkToFit="1"/>
    </xf>
    <xf numFmtId="176" fontId="31" fillId="0" borderId="23" xfId="0" applyNumberFormat="1" applyFont="1" applyBorder="1" applyAlignment="1">
      <alignment horizontal="left" vertical="center" shrinkToFit="1"/>
    </xf>
    <xf numFmtId="176" fontId="31" fillId="0" borderId="8" xfId="0" applyNumberFormat="1" applyFont="1" applyBorder="1" applyAlignment="1">
      <alignment horizontal="left" vertical="center" shrinkToFit="1"/>
    </xf>
    <xf numFmtId="176" fontId="31" fillId="0" borderId="11" xfId="0" applyNumberFormat="1" applyFont="1" applyBorder="1" applyAlignment="1">
      <alignment horizontal="left" vertical="center" shrinkToFit="1"/>
    </xf>
    <xf numFmtId="0" fontId="20" fillId="0" borderId="0" xfId="0" applyFont="1" applyAlignment="1">
      <alignment horizontal="left" vertical="top" shrinkToFit="1"/>
    </xf>
    <xf numFmtId="176" fontId="21" fillId="0" borderId="0" xfId="0" applyNumberFormat="1" applyFont="1" applyAlignment="1">
      <alignment horizontal="right" vertical="top" shrinkToFit="1"/>
    </xf>
    <xf numFmtId="176" fontId="23" fillId="0" borderId="0" xfId="0" applyNumberFormat="1" applyFont="1" applyAlignment="1">
      <alignment horizontal="center" vertical="center" wrapText="1" shrinkToFit="1"/>
    </xf>
    <xf numFmtId="176" fontId="26" fillId="0" borderId="0" xfId="0" applyNumberFormat="1" applyFont="1" applyAlignment="1">
      <alignment horizontal="center" vertical="center" shrinkToFit="1"/>
    </xf>
    <xf numFmtId="38" fontId="28" fillId="0" borderId="45" xfId="42" applyFont="1" applyBorder="1" applyAlignment="1">
      <alignment vertical="center" shrinkToFit="1"/>
    </xf>
    <xf numFmtId="38" fontId="28" fillId="0" borderId="46" xfId="42" applyFont="1" applyBorder="1" applyAlignment="1">
      <alignment vertical="center" shrinkToFit="1"/>
    </xf>
    <xf numFmtId="38" fontId="28" fillId="0" borderId="47" xfId="42" applyFont="1" applyBorder="1" applyAlignment="1">
      <alignment vertical="center" shrinkToFit="1"/>
    </xf>
    <xf numFmtId="176" fontId="22" fillId="0" borderId="23" xfId="0" applyNumberFormat="1" applyFont="1" applyBorder="1" applyAlignment="1">
      <alignment horizontal="left" vertical="center" wrapText="1"/>
    </xf>
    <xf numFmtId="176" fontId="22" fillId="0" borderId="8" xfId="0" applyNumberFormat="1" applyFont="1" applyBorder="1" applyAlignment="1">
      <alignment horizontal="left" vertical="center" wrapText="1"/>
    </xf>
    <xf numFmtId="176" fontId="22" fillId="0" borderId="24" xfId="0" applyNumberFormat="1" applyFont="1" applyBorder="1" applyAlignment="1">
      <alignment horizontal="left" vertical="center" wrapText="1"/>
    </xf>
    <xf numFmtId="176" fontId="22" fillId="0" borderId="0" xfId="0" applyNumberFormat="1" applyFont="1" applyBorder="1" applyAlignment="1">
      <alignment horizontal="left" vertical="center" wrapText="1"/>
    </xf>
    <xf numFmtId="176" fontId="22" fillId="0" borderId="25" xfId="0" applyNumberFormat="1" applyFont="1" applyBorder="1" applyAlignment="1">
      <alignment horizontal="left" vertical="center" wrapText="1"/>
    </xf>
    <xf numFmtId="176" fontId="22" fillId="0" borderId="10" xfId="0" applyNumberFormat="1" applyFont="1" applyBorder="1" applyAlignment="1">
      <alignment horizontal="left" vertical="center" wrapText="1"/>
    </xf>
    <xf numFmtId="176" fontId="31" fillId="0" borderId="24" xfId="0" applyNumberFormat="1" applyFont="1" applyBorder="1" applyAlignment="1">
      <alignment vertical="center" shrinkToFit="1"/>
    </xf>
    <xf numFmtId="176" fontId="31" fillId="0" borderId="0" xfId="0" applyNumberFormat="1" applyFont="1" applyBorder="1" applyAlignment="1">
      <alignment vertical="center" shrinkToFit="1"/>
    </xf>
    <xf numFmtId="176" fontId="31" fillId="0" borderId="12" xfId="0" applyNumberFormat="1" applyFont="1" applyBorder="1" applyAlignment="1">
      <alignment vertical="center" shrinkToFit="1"/>
    </xf>
    <xf numFmtId="176" fontId="31" fillId="0" borderId="50" xfId="0" applyNumberFormat="1" applyFont="1" applyBorder="1" applyAlignment="1">
      <alignment vertical="center" shrinkToFit="1"/>
    </xf>
    <xf numFmtId="0" fontId="27" fillId="0" borderId="30" xfId="0" applyFont="1" applyBorder="1" applyAlignment="1">
      <alignment vertical="center" shrinkToFit="1"/>
    </xf>
    <xf numFmtId="0" fontId="27" fillId="0" borderId="31" xfId="0" applyFont="1" applyBorder="1" applyAlignment="1">
      <alignment vertical="center" shrinkToFit="1"/>
    </xf>
    <xf numFmtId="176" fontId="31" fillId="0" borderId="23" xfId="0" applyNumberFormat="1" applyFont="1" applyBorder="1" applyAlignment="1">
      <alignment vertical="center" shrinkToFit="1"/>
    </xf>
    <xf numFmtId="176" fontId="31" fillId="0" borderId="8" xfId="0" applyNumberFormat="1" applyFont="1" applyBorder="1" applyAlignment="1">
      <alignment vertical="center" shrinkToFit="1"/>
    </xf>
    <xf numFmtId="176" fontId="31" fillId="0" borderId="11" xfId="0" applyNumberFormat="1" applyFont="1" applyBorder="1" applyAlignment="1">
      <alignment vertical="center" shrinkToFit="1"/>
    </xf>
    <xf numFmtId="176" fontId="28" fillId="2" borderId="4" xfId="0" applyNumberFormat="1" applyFont="1" applyFill="1" applyBorder="1" applyAlignment="1">
      <alignment horizontal="center" vertical="center"/>
    </xf>
    <xf numFmtId="176" fontId="28" fillId="2" borderId="5" xfId="0" applyNumberFormat="1" applyFont="1" applyFill="1" applyBorder="1" applyAlignment="1">
      <alignment horizontal="center" vertical="center"/>
    </xf>
    <xf numFmtId="0" fontId="27" fillId="0" borderId="43" xfId="0" applyFont="1" applyBorder="1" applyAlignment="1">
      <alignment horizontal="left" vertical="center" wrapText="1" indent="1" shrinkToFit="1"/>
    </xf>
    <xf numFmtId="0" fontId="22" fillId="35" borderId="43" xfId="0" applyFont="1" applyFill="1" applyBorder="1" applyAlignment="1">
      <alignment horizontal="center" vertical="center" wrapText="1"/>
    </xf>
    <xf numFmtId="176" fontId="28" fillId="2" borderId="6" xfId="0" applyNumberFormat="1" applyFont="1" applyFill="1" applyBorder="1" applyAlignment="1">
      <alignment horizontal="center" vertical="center"/>
    </xf>
    <xf numFmtId="176" fontId="22" fillId="0" borderId="11" xfId="0" applyNumberFormat="1" applyFont="1" applyBorder="1" applyAlignment="1">
      <alignment horizontal="left" vertical="center" wrapText="1"/>
    </xf>
    <xf numFmtId="176" fontId="22" fillId="0" borderId="12" xfId="0" applyNumberFormat="1" applyFont="1" applyBorder="1" applyAlignment="1">
      <alignment horizontal="left" vertical="center" wrapText="1"/>
    </xf>
    <xf numFmtId="176" fontId="22" fillId="0" borderId="27" xfId="0" applyNumberFormat="1" applyFont="1" applyBorder="1" applyAlignment="1">
      <alignment horizontal="left" vertical="center" wrapText="1"/>
    </xf>
    <xf numFmtId="176" fontId="22" fillId="0" borderId="16" xfId="0" applyNumberFormat="1" applyFont="1" applyBorder="1" applyAlignment="1">
      <alignment horizontal="left" vertical="center" wrapText="1"/>
    </xf>
    <xf numFmtId="176" fontId="22" fillId="0" borderId="17" xfId="0" applyNumberFormat="1" applyFont="1" applyBorder="1" applyAlignment="1">
      <alignment horizontal="left" vertical="center" wrapText="1"/>
    </xf>
    <xf numFmtId="176" fontId="37" fillId="5" borderId="0" xfId="0" applyNumberFormat="1" applyFont="1" applyFill="1" applyAlignment="1">
      <alignment horizontal="center" vertical="center"/>
    </xf>
    <xf numFmtId="38" fontId="28" fillId="4" borderId="31" xfId="42" applyFont="1" applyFill="1" applyBorder="1" applyAlignment="1">
      <alignment vertical="center" shrinkToFit="1"/>
    </xf>
    <xf numFmtId="176" fontId="22" fillId="0" borderId="29" xfId="0" applyNumberFormat="1" applyFont="1" applyBorder="1" applyAlignment="1">
      <alignment horizontal="left" vertical="top" wrapText="1"/>
    </xf>
    <xf numFmtId="176" fontId="22" fillId="0" borderId="30" xfId="0" applyNumberFormat="1" applyFont="1" applyBorder="1" applyAlignment="1">
      <alignment horizontal="left" vertical="top" wrapText="1"/>
    </xf>
    <xf numFmtId="176" fontId="21" fillId="35" borderId="55" xfId="0" applyNumberFormat="1" applyFont="1" applyFill="1" applyBorder="1" applyAlignment="1">
      <alignment horizontal="center" vertical="center"/>
    </xf>
    <xf numFmtId="176" fontId="21" fillId="35" borderId="56" xfId="0" applyNumberFormat="1" applyFont="1" applyFill="1" applyBorder="1" applyAlignment="1">
      <alignment horizontal="center" vertical="center"/>
    </xf>
    <xf numFmtId="176" fontId="21" fillId="0" borderId="0" xfId="0" applyNumberFormat="1" applyFont="1" applyAlignment="1">
      <alignment horizontal="right" shrinkToFit="1"/>
    </xf>
    <xf numFmtId="176" fontId="29" fillId="0" borderId="0" xfId="0" applyNumberFormat="1" applyFont="1" applyAlignment="1">
      <alignment horizontal="left" vertical="center" wrapText="1" shrinkToFit="1"/>
    </xf>
    <xf numFmtId="176" fontId="31" fillId="0" borderId="50" xfId="0" applyNumberFormat="1" applyFont="1" applyBorder="1" applyAlignment="1">
      <alignment horizontal="left" vertical="center" shrinkToFit="1"/>
    </xf>
    <xf numFmtId="176" fontId="31" fillId="0" borderId="30" xfId="0" applyNumberFormat="1" applyFont="1" applyBorder="1" applyAlignment="1">
      <alignment horizontal="left" vertical="center" shrinkToFit="1"/>
    </xf>
    <xf numFmtId="176" fontId="31" fillId="0" borderId="31" xfId="0" applyNumberFormat="1" applyFont="1" applyBorder="1" applyAlignment="1">
      <alignment horizontal="left" vertical="center" shrinkToFit="1"/>
    </xf>
    <xf numFmtId="176" fontId="28" fillId="0" borderId="28" xfId="0" applyNumberFormat="1" applyFont="1" applyBorder="1" applyAlignment="1">
      <alignment horizontal="center" vertical="center" textRotation="255"/>
    </xf>
    <xf numFmtId="176" fontId="28" fillId="0" borderId="19" xfId="0" applyNumberFormat="1" applyFont="1" applyBorder="1" applyAlignment="1">
      <alignment horizontal="center" vertical="center" textRotation="255"/>
    </xf>
    <xf numFmtId="176" fontId="28" fillId="0" borderId="20" xfId="0" applyNumberFormat="1" applyFont="1" applyBorder="1" applyAlignment="1">
      <alignment horizontal="center" vertical="center" textRotation="255"/>
    </xf>
    <xf numFmtId="176" fontId="22" fillId="0" borderId="7" xfId="0" applyNumberFormat="1" applyFont="1" applyFill="1" applyBorder="1" applyAlignment="1">
      <alignment horizontal="left" vertical="top" wrapText="1"/>
    </xf>
    <xf numFmtId="176" fontId="22" fillId="0" borderId="8" xfId="0" applyNumberFormat="1" applyFont="1" applyFill="1" applyBorder="1" applyAlignment="1">
      <alignment horizontal="left" vertical="top" wrapText="1"/>
    </xf>
    <xf numFmtId="176" fontId="22" fillId="0" borderId="1" xfId="0" applyNumberFormat="1" applyFont="1" applyFill="1" applyBorder="1" applyAlignment="1">
      <alignment horizontal="left" vertical="top" wrapText="1"/>
    </xf>
    <xf numFmtId="176" fontId="22" fillId="0" borderId="0" xfId="0" applyNumberFormat="1" applyFont="1" applyFill="1" applyBorder="1" applyAlignment="1">
      <alignment horizontal="left" vertical="top" wrapText="1"/>
    </xf>
    <xf numFmtId="176" fontId="22" fillId="0" borderId="22" xfId="0" applyNumberFormat="1" applyFont="1" applyFill="1" applyBorder="1" applyAlignment="1">
      <alignment horizontal="left" vertical="top" wrapText="1"/>
    </xf>
    <xf numFmtId="176" fontId="22" fillId="0" borderId="16" xfId="0" applyNumberFormat="1" applyFont="1" applyFill="1" applyBorder="1" applyAlignment="1">
      <alignment horizontal="left" vertical="top" wrapText="1"/>
    </xf>
    <xf numFmtId="176" fontId="29" fillId="0" borderId="57" xfId="0" applyNumberFormat="1" applyFont="1" applyBorder="1" applyAlignment="1">
      <alignment horizontal="center" vertical="center" wrapText="1"/>
    </xf>
    <xf numFmtId="176" fontId="29" fillId="0" borderId="58" xfId="0" applyNumberFormat="1" applyFont="1" applyBorder="1" applyAlignment="1">
      <alignment horizontal="center" vertical="center" wrapText="1"/>
    </xf>
    <xf numFmtId="176" fontId="29" fillId="0" borderId="64" xfId="0" applyNumberFormat="1" applyFont="1" applyBorder="1" applyAlignment="1">
      <alignment horizontal="center" vertical="center" wrapText="1"/>
    </xf>
    <xf numFmtId="176" fontId="29" fillId="0" borderId="59" xfId="0" applyNumberFormat="1" applyFont="1" applyBorder="1" applyAlignment="1">
      <alignment horizontal="center" vertical="center" wrapText="1"/>
    </xf>
    <xf numFmtId="176" fontId="29" fillId="0" borderId="60" xfId="0" applyNumberFormat="1" applyFont="1" applyBorder="1" applyAlignment="1">
      <alignment horizontal="center" vertical="center" wrapText="1"/>
    </xf>
    <xf numFmtId="176" fontId="29" fillId="0" borderId="65" xfId="0" applyNumberFormat="1" applyFont="1" applyBorder="1" applyAlignment="1">
      <alignment horizontal="center" vertical="center" wrapText="1"/>
    </xf>
    <xf numFmtId="176" fontId="22" fillId="35" borderId="54" xfId="0" applyNumberFormat="1" applyFont="1" applyFill="1" applyBorder="1" applyAlignment="1">
      <alignment horizontal="left" vertical="center" wrapText="1"/>
    </xf>
    <xf numFmtId="176" fontId="22" fillId="35" borderId="55" xfId="0" applyNumberFormat="1" applyFont="1" applyFill="1" applyBorder="1" applyAlignment="1">
      <alignment horizontal="left" vertical="center" wrapText="1"/>
    </xf>
    <xf numFmtId="176" fontId="22" fillId="35" borderId="56" xfId="0" applyNumberFormat="1" applyFont="1" applyFill="1" applyBorder="1" applyAlignment="1">
      <alignment horizontal="left" vertical="center" wrapText="1"/>
    </xf>
    <xf numFmtId="176" fontId="22" fillId="0" borderId="59" xfId="0" applyNumberFormat="1" applyFont="1" applyBorder="1" applyAlignment="1">
      <alignment horizontal="center" vertical="center" wrapText="1"/>
    </xf>
    <xf numFmtId="176" fontId="22" fillId="0" borderId="60" xfId="0" applyNumberFormat="1" applyFont="1" applyBorder="1" applyAlignment="1">
      <alignment horizontal="center" vertical="center" wrapText="1"/>
    </xf>
    <xf numFmtId="176" fontId="22" fillId="0" borderId="65" xfId="0" applyNumberFormat="1" applyFont="1" applyBorder="1" applyAlignment="1">
      <alignment horizontal="center" vertical="center" wrapText="1"/>
    </xf>
    <xf numFmtId="176" fontId="36" fillId="0" borderId="53" xfId="0" applyNumberFormat="1" applyFont="1" applyBorder="1" applyAlignment="1">
      <alignment horizontal="center" vertical="center" wrapText="1"/>
    </xf>
    <xf numFmtId="176" fontId="36" fillId="0" borderId="14" xfId="0" applyNumberFormat="1" applyFont="1" applyBorder="1" applyAlignment="1">
      <alignment horizontal="center" vertical="center" wrapText="1"/>
    </xf>
    <xf numFmtId="176" fontId="36" fillId="0" borderId="63" xfId="0" applyNumberFormat="1" applyFont="1" applyBorder="1" applyAlignment="1">
      <alignment horizontal="center" vertical="center" wrapText="1"/>
    </xf>
    <xf numFmtId="176" fontId="22" fillId="0" borderId="61" xfId="0" applyNumberFormat="1" applyFont="1" applyBorder="1" applyAlignment="1">
      <alignment horizontal="center" vertical="center" wrapText="1"/>
    </xf>
    <xf numFmtId="176" fontId="22" fillId="0" borderId="62" xfId="0" applyNumberFormat="1" applyFont="1" applyBorder="1" applyAlignment="1">
      <alignment horizontal="center" vertical="center" wrapText="1"/>
    </xf>
    <xf numFmtId="176" fontId="22" fillId="0" borderId="66" xfId="0" applyNumberFormat="1" applyFont="1" applyBorder="1" applyAlignment="1">
      <alignment horizontal="center" vertical="center" wrapText="1"/>
    </xf>
    <xf numFmtId="176" fontId="29" fillId="0" borderId="0" xfId="0" applyNumberFormat="1" applyFont="1" applyAlignment="1">
      <alignment horizontal="left" vertical="top" wrapText="1" shrinkToFit="1"/>
    </xf>
    <xf numFmtId="176" fontId="29" fillId="0" borderId="0" xfId="0" applyNumberFormat="1" applyFont="1" applyBorder="1" applyAlignment="1">
      <alignment horizontal="left" vertical="center" wrapText="1" shrinkToFit="1"/>
    </xf>
    <xf numFmtId="176" fontId="31" fillId="0" borderId="16" xfId="0" applyNumberFormat="1" applyFont="1" applyBorder="1" applyAlignment="1">
      <alignment vertical="center" shrinkToFit="1"/>
    </xf>
    <xf numFmtId="0" fontId="39" fillId="0" borderId="0" xfId="0" applyFont="1" applyAlignment="1">
      <alignment horizontal="left" vertical="top" shrinkToFit="1"/>
    </xf>
    <xf numFmtId="176" fontId="31" fillId="0" borderId="25" xfId="0" applyNumberFormat="1" applyFont="1" applyBorder="1" applyAlignment="1">
      <alignment horizontal="left" vertical="center" shrinkToFit="1"/>
    </xf>
    <xf numFmtId="176" fontId="31" fillId="0" borderId="10" xfId="0" applyNumberFormat="1" applyFont="1" applyBorder="1" applyAlignment="1">
      <alignment horizontal="left" vertical="center" shrinkToFit="1"/>
    </xf>
    <xf numFmtId="176" fontId="31" fillId="0" borderId="13" xfId="0" applyNumberFormat="1" applyFont="1" applyBorder="1" applyAlignment="1">
      <alignment horizontal="left" vertical="center" shrinkToFit="1"/>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良い" xfId="41" builtinId="26" customBuiltin="1"/>
  </cellStyles>
  <dxfs count="0"/>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3"/>
  <sheetViews>
    <sheetView showZeros="0" tabSelected="1" view="pageBreakPreview" zoomScale="84" zoomScaleNormal="100" zoomScaleSheetLayoutView="84" workbookViewId="0">
      <selection activeCell="I29" sqref="I29:I30"/>
    </sheetView>
  </sheetViews>
  <sheetFormatPr defaultRowHeight="13.5" x14ac:dyDescent="0.15"/>
  <cols>
    <col min="1" max="1" width="3.25" style="1" customWidth="1"/>
    <col min="2" max="2" width="4.25" style="1" customWidth="1"/>
    <col min="3" max="3" width="13.625" style="1" customWidth="1"/>
    <col min="4" max="4" width="4.75" style="1" customWidth="1"/>
    <col min="5" max="6" width="9" style="1" customWidth="1"/>
    <col min="7" max="7" width="16.5" style="1" customWidth="1"/>
    <col min="8" max="8" width="19.25" style="1" customWidth="1"/>
    <col min="9" max="9" width="18.875" style="1" customWidth="1"/>
    <col min="10" max="10" width="3" style="1" customWidth="1"/>
    <col min="11" max="16384" width="9" style="1"/>
  </cols>
  <sheetData>
    <row r="1" spans="1:9" ht="18.75" x14ac:dyDescent="0.15">
      <c r="A1" s="89"/>
      <c r="B1" s="89"/>
      <c r="C1" s="89"/>
      <c r="D1" s="89"/>
      <c r="E1" s="89"/>
      <c r="F1" s="89"/>
      <c r="G1" s="89"/>
      <c r="H1" s="90" t="s">
        <v>13</v>
      </c>
      <c r="I1" s="90"/>
    </row>
    <row r="2" spans="1:9" ht="37.15" customHeight="1" x14ac:dyDescent="0.15">
      <c r="A2" s="91" t="s">
        <v>86</v>
      </c>
      <c r="B2" s="92"/>
      <c r="C2" s="92"/>
      <c r="D2" s="92"/>
      <c r="E2" s="92"/>
      <c r="F2" s="92"/>
      <c r="G2" s="92"/>
      <c r="H2" s="92"/>
      <c r="I2" s="92"/>
    </row>
    <row r="4" spans="1:9" s="2" customFormat="1" ht="38.25" customHeight="1" x14ac:dyDescent="0.15">
      <c r="A4" s="114" t="s">
        <v>39</v>
      </c>
      <c r="B4" s="114"/>
      <c r="C4" s="114"/>
      <c r="D4" s="113"/>
      <c r="E4" s="113"/>
      <c r="F4" s="113"/>
      <c r="G4" s="113"/>
      <c r="H4" s="113"/>
      <c r="I4" s="113"/>
    </row>
    <row r="5" spans="1:9" s="2" customFormat="1" ht="38.25" customHeight="1" x14ac:dyDescent="0.15">
      <c r="A5" s="114" t="s">
        <v>34</v>
      </c>
      <c r="B5" s="114"/>
      <c r="C5" s="114"/>
      <c r="D5" s="113"/>
      <c r="E5" s="113"/>
      <c r="F5" s="113"/>
      <c r="G5" s="113"/>
      <c r="H5" s="113"/>
      <c r="I5" s="113"/>
    </row>
    <row r="6" spans="1:9" ht="34.5" customHeight="1" x14ac:dyDescent="0.2">
      <c r="A6" s="3" t="s">
        <v>1</v>
      </c>
      <c r="B6" s="4"/>
      <c r="I6" s="36" t="s">
        <v>104</v>
      </c>
    </row>
    <row r="7" spans="1:9" ht="15" customHeight="1" thickBot="1" x14ac:dyDescent="0.2">
      <c r="A7" s="111" t="s">
        <v>0</v>
      </c>
      <c r="B7" s="112"/>
      <c r="C7" s="112"/>
      <c r="D7" s="111" t="s">
        <v>40</v>
      </c>
      <c r="E7" s="112"/>
      <c r="F7" s="112"/>
      <c r="G7" s="115"/>
      <c r="H7" s="5" t="s">
        <v>43</v>
      </c>
      <c r="I7" s="5" t="s">
        <v>103</v>
      </c>
    </row>
    <row r="8" spans="1:9" ht="16.5" customHeight="1" thickTop="1" x14ac:dyDescent="0.15">
      <c r="A8" s="96" t="s">
        <v>87</v>
      </c>
      <c r="B8" s="97"/>
      <c r="C8" s="97"/>
      <c r="D8" s="105"/>
      <c r="E8" s="106"/>
      <c r="F8" s="106"/>
      <c r="G8" s="107"/>
      <c r="H8" s="6"/>
      <c r="I8" s="93">
        <f>SUM(H8:H11)</f>
        <v>0</v>
      </c>
    </row>
    <row r="9" spans="1:9" ht="16.5" customHeight="1" x14ac:dyDescent="0.15">
      <c r="A9" s="98"/>
      <c r="B9" s="99"/>
      <c r="C9" s="99"/>
      <c r="D9" s="102"/>
      <c r="E9" s="103"/>
      <c r="F9" s="103"/>
      <c r="G9" s="104"/>
      <c r="H9" s="7"/>
      <c r="I9" s="94"/>
    </row>
    <row r="10" spans="1:9" ht="16.5" customHeight="1" x14ac:dyDescent="0.15">
      <c r="A10" s="98"/>
      <c r="B10" s="99"/>
      <c r="C10" s="99"/>
      <c r="D10" s="102"/>
      <c r="E10" s="103"/>
      <c r="F10" s="103"/>
      <c r="G10" s="104"/>
      <c r="H10" s="7"/>
      <c r="I10" s="94"/>
    </row>
    <row r="11" spans="1:9" ht="16.5" customHeight="1" x14ac:dyDescent="0.15">
      <c r="A11" s="100"/>
      <c r="B11" s="101"/>
      <c r="C11" s="101"/>
      <c r="D11" s="102"/>
      <c r="E11" s="103"/>
      <c r="F11" s="103"/>
      <c r="G11" s="104"/>
      <c r="H11" s="8"/>
      <c r="I11" s="95"/>
    </row>
    <row r="12" spans="1:9" ht="15" customHeight="1" x14ac:dyDescent="0.15">
      <c r="A12" s="96" t="s">
        <v>88</v>
      </c>
      <c r="B12" s="97"/>
      <c r="C12" s="97"/>
      <c r="D12" s="108"/>
      <c r="E12" s="109"/>
      <c r="F12" s="109"/>
      <c r="G12" s="110"/>
      <c r="H12" s="6"/>
      <c r="I12" s="93">
        <f>SUM(H12:H14)</f>
        <v>0</v>
      </c>
    </row>
    <row r="13" spans="1:9" ht="15" customHeight="1" x14ac:dyDescent="0.15">
      <c r="A13" s="98"/>
      <c r="B13" s="99"/>
      <c r="C13" s="99"/>
      <c r="D13" s="102"/>
      <c r="E13" s="103"/>
      <c r="F13" s="103"/>
      <c r="G13" s="104"/>
      <c r="H13" s="7"/>
      <c r="I13" s="94"/>
    </row>
    <row r="14" spans="1:9" ht="15" customHeight="1" x14ac:dyDescent="0.15">
      <c r="A14" s="100"/>
      <c r="B14" s="101"/>
      <c r="C14" s="101"/>
      <c r="D14" s="102"/>
      <c r="E14" s="103"/>
      <c r="F14" s="103"/>
      <c r="G14" s="104"/>
      <c r="H14" s="8"/>
      <c r="I14" s="95"/>
    </row>
    <row r="15" spans="1:9" ht="15" customHeight="1" x14ac:dyDescent="0.15">
      <c r="A15" s="96" t="s">
        <v>3</v>
      </c>
      <c r="B15" s="97"/>
      <c r="C15" s="97"/>
      <c r="D15" s="108"/>
      <c r="E15" s="109"/>
      <c r="F15" s="109"/>
      <c r="G15" s="110"/>
      <c r="H15" s="6"/>
      <c r="I15" s="93">
        <f>SUM(H15:H17)</f>
        <v>0</v>
      </c>
    </row>
    <row r="16" spans="1:9" ht="15" customHeight="1" x14ac:dyDescent="0.15">
      <c r="A16" s="98"/>
      <c r="B16" s="99"/>
      <c r="C16" s="99"/>
      <c r="D16" s="102"/>
      <c r="E16" s="103"/>
      <c r="F16" s="103"/>
      <c r="G16" s="104"/>
      <c r="H16" s="7"/>
      <c r="I16" s="94"/>
    </row>
    <row r="17" spans="1:10" ht="15" customHeight="1" x14ac:dyDescent="0.15">
      <c r="A17" s="100"/>
      <c r="B17" s="101"/>
      <c r="C17" s="101"/>
      <c r="D17" s="102"/>
      <c r="E17" s="103"/>
      <c r="F17" s="103"/>
      <c r="G17" s="104"/>
      <c r="H17" s="8"/>
      <c r="I17" s="95"/>
    </row>
    <row r="18" spans="1:10" ht="18" customHeight="1" x14ac:dyDescent="0.15">
      <c r="A18" s="96" t="s">
        <v>26</v>
      </c>
      <c r="B18" s="97"/>
      <c r="C18" s="97"/>
      <c r="D18" s="108"/>
      <c r="E18" s="109"/>
      <c r="F18" s="109"/>
      <c r="G18" s="110"/>
      <c r="H18" s="6"/>
      <c r="I18" s="93">
        <f>SUM(H18:H20)</f>
        <v>0</v>
      </c>
    </row>
    <row r="19" spans="1:10" ht="18" customHeight="1" x14ac:dyDescent="0.15">
      <c r="A19" s="98"/>
      <c r="B19" s="99"/>
      <c r="C19" s="99"/>
      <c r="D19" s="102"/>
      <c r="E19" s="103"/>
      <c r="F19" s="103"/>
      <c r="G19" s="104"/>
      <c r="H19" s="7"/>
      <c r="I19" s="94"/>
    </row>
    <row r="20" spans="1:10" ht="18" customHeight="1" x14ac:dyDescent="0.15">
      <c r="A20" s="100"/>
      <c r="B20" s="101"/>
      <c r="C20" s="101"/>
      <c r="D20" s="102"/>
      <c r="E20" s="103"/>
      <c r="F20" s="103"/>
      <c r="G20" s="104"/>
      <c r="H20" s="8"/>
      <c r="I20" s="95"/>
    </row>
    <row r="21" spans="1:10" ht="18" customHeight="1" x14ac:dyDescent="0.15">
      <c r="A21" s="96" t="s">
        <v>6</v>
      </c>
      <c r="B21" s="97"/>
      <c r="C21" s="97"/>
      <c r="D21" s="108"/>
      <c r="E21" s="109"/>
      <c r="F21" s="109"/>
      <c r="G21" s="110"/>
      <c r="H21" s="6"/>
      <c r="I21" s="93">
        <f>SUM(H21:H22)</f>
        <v>0</v>
      </c>
    </row>
    <row r="22" spans="1:10" ht="18" customHeight="1" x14ac:dyDescent="0.15">
      <c r="A22" s="100"/>
      <c r="B22" s="101"/>
      <c r="C22" s="101"/>
      <c r="D22" s="102"/>
      <c r="E22" s="103"/>
      <c r="F22" s="103"/>
      <c r="G22" s="104"/>
      <c r="H22" s="8"/>
      <c r="I22" s="95"/>
    </row>
    <row r="23" spans="1:10" ht="18" customHeight="1" x14ac:dyDescent="0.15">
      <c r="A23" s="96" t="s">
        <v>14</v>
      </c>
      <c r="B23" s="97"/>
      <c r="C23" s="97"/>
      <c r="D23" s="108"/>
      <c r="E23" s="109"/>
      <c r="F23" s="109"/>
      <c r="G23" s="110"/>
      <c r="H23" s="6"/>
      <c r="I23" s="93">
        <f>SUM(H23:H24)</f>
        <v>0</v>
      </c>
    </row>
    <row r="24" spans="1:10" ht="18" customHeight="1" x14ac:dyDescent="0.15">
      <c r="A24" s="100"/>
      <c r="B24" s="101"/>
      <c r="C24" s="101"/>
      <c r="D24" s="102"/>
      <c r="E24" s="103"/>
      <c r="F24" s="103"/>
      <c r="G24" s="104"/>
      <c r="H24" s="8"/>
      <c r="I24" s="95"/>
    </row>
    <row r="25" spans="1:10" ht="15" customHeight="1" x14ac:dyDescent="0.15">
      <c r="A25" s="96" t="s">
        <v>15</v>
      </c>
      <c r="B25" s="97"/>
      <c r="C25" s="116"/>
      <c r="D25" s="109"/>
      <c r="E25" s="109"/>
      <c r="F25" s="109"/>
      <c r="G25" s="110"/>
      <c r="H25" s="6"/>
      <c r="I25" s="93">
        <f>SUM(H25:H28)</f>
        <v>0</v>
      </c>
    </row>
    <row r="26" spans="1:10" ht="15" customHeight="1" x14ac:dyDescent="0.15">
      <c r="A26" s="98"/>
      <c r="B26" s="99"/>
      <c r="C26" s="117"/>
      <c r="D26" s="103"/>
      <c r="E26" s="103"/>
      <c r="F26" s="103"/>
      <c r="G26" s="104"/>
      <c r="H26" s="7"/>
      <c r="I26" s="94"/>
    </row>
    <row r="27" spans="1:10" ht="15" customHeight="1" x14ac:dyDescent="0.15">
      <c r="A27" s="98"/>
      <c r="B27" s="99"/>
      <c r="C27" s="117"/>
      <c r="D27" s="103"/>
      <c r="E27" s="103"/>
      <c r="F27" s="103"/>
      <c r="G27" s="104"/>
      <c r="H27" s="7"/>
      <c r="I27" s="94"/>
    </row>
    <row r="28" spans="1:10" ht="15" customHeight="1" x14ac:dyDescent="0.15">
      <c r="A28" s="118"/>
      <c r="B28" s="119"/>
      <c r="C28" s="120"/>
      <c r="D28" s="161"/>
      <c r="E28" s="161"/>
      <c r="F28" s="161"/>
      <c r="G28" s="161"/>
      <c r="H28" s="9"/>
      <c r="I28" s="77"/>
    </row>
    <row r="29" spans="1:10" ht="13.5" customHeight="1" x14ac:dyDescent="0.15">
      <c r="G29" s="58" t="s">
        <v>16</v>
      </c>
      <c r="H29" s="59"/>
      <c r="I29" s="76">
        <f>SUM(I8:I28)</f>
        <v>0</v>
      </c>
      <c r="J29" s="10"/>
    </row>
    <row r="30" spans="1:10" ht="14.25" customHeight="1" x14ac:dyDescent="0.15">
      <c r="G30" s="121"/>
      <c r="H30" s="79"/>
      <c r="I30" s="77"/>
      <c r="J30" s="10"/>
    </row>
    <row r="31" spans="1:10" ht="15" thickBot="1" x14ac:dyDescent="0.2">
      <c r="G31" s="11"/>
      <c r="I31" s="12"/>
    </row>
    <row r="32" spans="1:10" ht="31.5" customHeight="1" x14ac:dyDescent="0.15">
      <c r="A32" s="147" t="s">
        <v>106</v>
      </c>
      <c r="B32" s="148"/>
      <c r="C32" s="148"/>
      <c r="D32" s="148"/>
      <c r="E32" s="148"/>
      <c r="F32" s="149"/>
      <c r="G32" s="125" t="s">
        <v>24</v>
      </c>
      <c r="H32" s="125"/>
      <c r="I32" s="126"/>
    </row>
    <row r="33" spans="1:9" ht="14.25" thickBot="1" x14ac:dyDescent="0.2">
      <c r="A33" s="153" t="s">
        <v>105</v>
      </c>
      <c r="B33" s="154"/>
      <c r="C33" s="154"/>
      <c r="D33" s="154"/>
      <c r="E33" s="154"/>
      <c r="F33" s="155"/>
      <c r="G33" s="13"/>
      <c r="H33" s="14"/>
      <c r="I33" s="38"/>
    </row>
    <row r="34" spans="1:9" ht="24" customHeight="1" thickBot="1" x14ac:dyDescent="0.2">
      <c r="A34" s="141"/>
      <c r="B34" s="142"/>
      <c r="C34" s="142"/>
      <c r="D34" s="142"/>
      <c r="E34" s="142"/>
      <c r="F34" s="143"/>
      <c r="G34" s="13"/>
      <c r="H34" s="14" t="s">
        <v>89</v>
      </c>
      <c r="I34" s="15">
        <f>I103-I29</f>
        <v>0</v>
      </c>
    </row>
    <row r="35" spans="1:9" ht="9.75" customHeight="1" thickBot="1" x14ac:dyDescent="0.2">
      <c r="A35" s="144"/>
      <c r="B35" s="145"/>
      <c r="C35" s="145"/>
      <c r="D35" s="145"/>
      <c r="E35" s="145"/>
      <c r="F35" s="146"/>
      <c r="G35" s="13"/>
      <c r="H35" s="14"/>
      <c r="I35" s="38"/>
    </row>
    <row r="36" spans="1:9" ht="24" customHeight="1" thickBot="1" x14ac:dyDescent="0.2">
      <c r="A36" s="141"/>
      <c r="B36" s="142"/>
      <c r="C36" s="142"/>
      <c r="D36" s="142"/>
      <c r="E36" s="142"/>
      <c r="F36" s="143"/>
      <c r="G36" s="13"/>
      <c r="H36" s="17" t="s">
        <v>25</v>
      </c>
      <c r="I36" s="15">
        <f>ROUNDDOWN(I34*2/3,0)</f>
        <v>0</v>
      </c>
    </row>
    <row r="37" spans="1:9" ht="9.75" customHeight="1" thickBot="1" x14ac:dyDescent="0.2">
      <c r="A37" s="144"/>
      <c r="B37" s="145"/>
      <c r="C37" s="145"/>
      <c r="D37" s="145"/>
      <c r="E37" s="145"/>
      <c r="F37" s="146"/>
      <c r="G37" s="13"/>
      <c r="H37" s="14"/>
      <c r="I37" s="38"/>
    </row>
    <row r="38" spans="1:9" ht="27" customHeight="1" thickBot="1" x14ac:dyDescent="0.2">
      <c r="A38" s="150"/>
      <c r="B38" s="151"/>
      <c r="C38" s="151"/>
      <c r="D38" s="151"/>
      <c r="E38" s="151"/>
      <c r="F38" s="152"/>
      <c r="G38" s="13"/>
      <c r="H38" s="35" t="s">
        <v>30</v>
      </c>
      <c r="I38" s="18">
        <f>ROUNDDOWN(MIN(I36,I97,300000),-3)</f>
        <v>0</v>
      </c>
    </row>
    <row r="39" spans="1:9" ht="9.75" customHeight="1" x14ac:dyDescent="0.15">
      <c r="A39" s="150"/>
      <c r="B39" s="151"/>
      <c r="C39" s="151"/>
      <c r="D39" s="151"/>
      <c r="E39" s="151"/>
      <c r="F39" s="152"/>
      <c r="G39" s="13"/>
      <c r="H39" s="14"/>
      <c r="I39" s="38"/>
    </row>
    <row r="40" spans="1:9" x14ac:dyDescent="0.15">
      <c r="A40" s="150"/>
      <c r="B40" s="151"/>
      <c r="C40" s="151"/>
      <c r="D40" s="151"/>
      <c r="E40" s="151"/>
      <c r="F40" s="152"/>
      <c r="G40" s="13" t="s">
        <v>17</v>
      </c>
      <c r="H40" s="13"/>
      <c r="I40" s="38"/>
    </row>
    <row r="41" spans="1:9" x14ac:dyDescent="0.15">
      <c r="A41" s="150"/>
      <c r="B41" s="151"/>
      <c r="C41" s="151"/>
      <c r="D41" s="151"/>
      <c r="E41" s="151"/>
      <c r="F41" s="152"/>
      <c r="G41" s="39" t="s">
        <v>90</v>
      </c>
      <c r="H41" s="13"/>
      <c r="I41" s="38"/>
    </row>
    <row r="42" spans="1:9" x14ac:dyDescent="0.15">
      <c r="A42" s="150"/>
      <c r="B42" s="151"/>
      <c r="C42" s="151"/>
      <c r="D42" s="151"/>
      <c r="E42" s="151"/>
      <c r="F42" s="152"/>
      <c r="G42" s="39" t="s">
        <v>91</v>
      </c>
      <c r="H42" s="13"/>
      <c r="I42" s="38"/>
    </row>
    <row r="43" spans="1:9" ht="9" customHeight="1" thickBot="1" x14ac:dyDescent="0.2">
      <c r="A43" s="156"/>
      <c r="B43" s="157"/>
      <c r="C43" s="157"/>
      <c r="D43" s="157"/>
      <c r="E43" s="157"/>
      <c r="F43" s="158"/>
      <c r="G43" s="20"/>
      <c r="H43" s="20"/>
      <c r="I43" s="21"/>
    </row>
    <row r="44" spans="1:9" ht="9.75" customHeight="1" x14ac:dyDescent="0.15">
      <c r="A44" s="22"/>
      <c r="B44" s="22"/>
      <c r="C44" s="22"/>
      <c r="D44" s="13"/>
      <c r="E44" s="19"/>
      <c r="F44" s="13"/>
      <c r="G44" s="13"/>
      <c r="H44" s="13"/>
      <c r="I44" s="16"/>
    </row>
    <row r="45" spans="1:9" s="23" customFormat="1" ht="13.5" customHeight="1" x14ac:dyDescent="0.15">
      <c r="B45" s="24" t="s">
        <v>8</v>
      </c>
      <c r="C45" s="160" t="s">
        <v>36</v>
      </c>
      <c r="D45" s="160"/>
      <c r="E45" s="160"/>
      <c r="F45" s="160"/>
      <c r="G45" s="160"/>
      <c r="H45" s="160"/>
      <c r="I45" s="160"/>
    </row>
    <row r="46" spans="1:9" s="23" customFormat="1" ht="13.5" customHeight="1" x14ac:dyDescent="0.15">
      <c r="A46" s="25"/>
      <c r="B46" s="25"/>
      <c r="C46" s="160"/>
      <c r="D46" s="160"/>
      <c r="E46" s="160"/>
      <c r="F46" s="160"/>
      <c r="G46" s="160"/>
      <c r="H46" s="160"/>
      <c r="I46" s="160"/>
    </row>
    <row r="47" spans="1:9" s="23" customFormat="1" ht="13.5" customHeight="1" x14ac:dyDescent="0.15">
      <c r="B47" s="24" t="s">
        <v>9</v>
      </c>
      <c r="C47" s="159" t="s">
        <v>37</v>
      </c>
      <c r="D47" s="159"/>
      <c r="E47" s="159"/>
      <c r="F47" s="159"/>
      <c r="G47" s="159"/>
      <c r="H47" s="159"/>
      <c r="I47" s="159"/>
    </row>
    <row r="48" spans="1:9" s="23" customFormat="1" ht="13.5" customHeight="1" x14ac:dyDescent="0.15">
      <c r="B48" s="24"/>
      <c r="C48" s="159"/>
      <c r="D48" s="159"/>
      <c r="E48" s="159"/>
      <c r="F48" s="159"/>
      <c r="G48" s="159"/>
      <c r="H48" s="159"/>
      <c r="I48" s="159"/>
    </row>
    <row r="49" spans="1:9" s="23" customFormat="1" ht="13.5" customHeight="1" x14ac:dyDescent="0.15">
      <c r="B49" s="24" t="s">
        <v>11</v>
      </c>
      <c r="C49" s="128" t="s">
        <v>38</v>
      </c>
      <c r="D49" s="128"/>
      <c r="E49" s="128"/>
      <c r="F49" s="128"/>
      <c r="G49" s="128"/>
      <c r="H49" s="128"/>
      <c r="I49" s="128"/>
    </row>
    <row r="50" spans="1:9" s="23" customFormat="1" ht="13.5" customHeight="1" x14ac:dyDescent="0.15">
      <c r="B50" s="24"/>
      <c r="C50" s="128"/>
      <c r="D50" s="128"/>
      <c r="E50" s="128"/>
      <c r="F50" s="128"/>
      <c r="G50" s="128"/>
      <c r="H50" s="128"/>
      <c r="I50" s="128"/>
    </row>
    <row r="51" spans="1:9" s="23" customFormat="1" ht="13.5" customHeight="1" x14ac:dyDescent="0.15">
      <c r="A51" s="25"/>
      <c r="B51" s="26"/>
      <c r="C51" s="27"/>
      <c r="D51" s="27"/>
      <c r="E51" s="27"/>
      <c r="F51" s="27"/>
      <c r="G51" s="27"/>
      <c r="H51" s="27"/>
      <c r="I51" s="27"/>
    </row>
    <row r="52" spans="1:9" ht="29.25" customHeight="1" x14ac:dyDescent="0.2">
      <c r="A52" s="89"/>
      <c r="B52" s="89"/>
      <c r="C52" s="89"/>
      <c r="D52" s="89"/>
      <c r="E52" s="89"/>
      <c r="F52" s="89"/>
      <c r="G52" s="89"/>
      <c r="H52" s="127" t="s">
        <v>13</v>
      </c>
      <c r="I52" s="127"/>
    </row>
    <row r="53" spans="1:9" s="2" customFormat="1" ht="29.25" customHeight="1" x14ac:dyDescent="0.15">
      <c r="A53" s="114" t="s">
        <v>39</v>
      </c>
      <c r="B53" s="114"/>
      <c r="C53" s="114"/>
      <c r="D53" s="113">
        <f>D4</f>
        <v>0</v>
      </c>
      <c r="E53" s="113"/>
      <c r="F53" s="113"/>
      <c r="G53" s="113"/>
      <c r="H53" s="113"/>
      <c r="I53" s="113"/>
    </row>
    <row r="54" spans="1:9" s="2" customFormat="1" ht="29.25" customHeight="1" x14ac:dyDescent="0.15">
      <c r="A54" s="114" t="s">
        <v>34</v>
      </c>
      <c r="B54" s="114"/>
      <c r="C54" s="114"/>
      <c r="D54" s="113">
        <f>D5</f>
        <v>0</v>
      </c>
      <c r="E54" s="113"/>
      <c r="F54" s="113"/>
      <c r="G54" s="113"/>
      <c r="H54" s="113"/>
      <c r="I54" s="113"/>
    </row>
    <row r="55" spans="1:9" ht="33.75" customHeight="1" x14ac:dyDescent="0.2">
      <c r="A55" s="3" t="s">
        <v>4</v>
      </c>
      <c r="B55" s="4"/>
      <c r="I55" s="36" t="s">
        <v>104</v>
      </c>
    </row>
    <row r="56" spans="1:9" ht="14.25" customHeight="1" thickBot="1" x14ac:dyDescent="0.2">
      <c r="A56" s="111" t="s">
        <v>0</v>
      </c>
      <c r="B56" s="112"/>
      <c r="C56" s="112"/>
      <c r="D56" s="112"/>
      <c r="E56" s="111" t="s">
        <v>2</v>
      </c>
      <c r="F56" s="112"/>
      <c r="G56" s="115"/>
      <c r="H56" s="5" t="s">
        <v>43</v>
      </c>
      <c r="I56" s="5" t="s">
        <v>41</v>
      </c>
    </row>
    <row r="57" spans="1:9" ht="13.5" customHeight="1" thickTop="1" x14ac:dyDescent="0.15">
      <c r="A57" s="132" t="s">
        <v>7</v>
      </c>
      <c r="B57" s="123" t="s">
        <v>92</v>
      </c>
      <c r="C57" s="124"/>
      <c r="D57" s="124"/>
      <c r="E57" s="129"/>
      <c r="F57" s="130"/>
      <c r="G57" s="131"/>
      <c r="H57" s="28"/>
      <c r="I57" s="122">
        <f>SUM(H57:H60)</f>
        <v>0</v>
      </c>
    </row>
    <row r="58" spans="1:9" ht="13.5" customHeight="1" x14ac:dyDescent="0.15">
      <c r="A58" s="133"/>
      <c r="B58" s="50"/>
      <c r="C58" s="51"/>
      <c r="D58" s="51"/>
      <c r="E58" s="44"/>
      <c r="F58" s="45"/>
      <c r="G58" s="46"/>
      <c r="H58" s="7"/>
      <c r="I58" s="55"/>
    </row>
    <row r="59" spans="1:9" ht="13.5" customHeight="1" x14ac:dyDescent="0.15">
      <c r="A59" s="133"/>
      <c r="B59" s="50"/>
      <c r="C59" s="51"/>
      <c r="D59" s="51"/>
      <c r="E59" s="44"/>
      <c r="F59" s="45"/>
      <c r="G59" s="46"/>
      <c r="H59" s="7"/>
      <c r="I59" s="55"/>
    </row>
    <row r="60" spans="1:9" ht="13.5" customHeight="1" x14ac:dyDescent="0.15">
      <c r="A60" s="133"/>
      <c r="B60" s="52"/>
      <c r="C60" s="53"/>
      <c r="D60" s="53"/>
      <c r="E60" s="44"/>
      <c r="F60" s="45"/>
      <c r="G60" s="46"/>
      <c r="H60" s="8"/>
      <c r="I60" s="56"/>
    </row>
    <row r="61" spans="1:9" ht="13.5" customHeight="1" x14ac:dyDescent="0.15">
      <c r="A61" s="133"/>
      <c r="B61" s="48" t="s">
        <v>93</v>
      </c>
      <c r="C61" s="49"/>
      <c r="D61" s="49"/>
      <c r="E61" s="86"/>
      <c r="F61" s="87"/>
      <c r="G61" s="88"/>
      <c r="H61" s="6"/>
      <c r="I61" s="54">
        <f>SUM(H61:H64)</f>
        <v>0</v>
      </c>
    </row>
    <row r="62" spans="1:9" ht="13.5" customHeight="1" x14ac:dyDescent="0.15">
      <c r="A62" s="133"/>
      <c r="B62" s="50"/>
      <c r="C62" s="51"/>
      <c r="D62" s="51"/>
      <c r="E62" s="44"/>
      <c r="F62" s="45"/>
      <c r="G62" s="46"/>
      <c r="H62" s="7"/>
      <c r="I62" s="55"/>
    </row>
    <row r="63" spans="1:9" ht="13.5" customHeight="1" x14ac:dyDescent="0.15">
      <c r="A63" s="133"/>
      <c r="B63" s="50"/>
      <c r="C63" s="51"/>
      <c r="D63" s="51"/>
      <c r="E63" s="44"/>
      <c r="F63" s="45"/>
      <c r="G63" s="46"/>
      <c r="H63" s="7"/>
      <c r="I63" s="55"/>
    </row>
    <row r="64" spans="1:9" ht="13.5" customHeight="1" x14ac:dyDescent="0.15">
      <c r="A64" s="133"/>
      <c r="B64" s="52"/>
      <c r="C64" s="53"/>
      <c r="D64" s="53"/>
      <c r="E64" s="44"/>
      <c r="F64" s="45"/>
      <c r="G64" s="46"/>
      <c r="H64" s="8"/>
      <c r="I64" s="56"/>
    </row>
    <row r="65" spans="1:9" ht="13.5" customHeight="1" x14ac:dyDescent="0.15">
      <c r="A65" s="133"/>
      <c r="B65" s="48" t="s">
        <v>94</v>
      </c>
      <c r="C65" s="49"/>
      <c r="D65" s="49"/>
      <c r="E65" s="86"/>
      <c r="F65" s="87"/>
      <c r="G65" s="88"/>
      <c r="H65" s="6"/>
      <c r="I65" s="74">
        <f>SUM(H65:H67)</f>
        <v>0</v>
      </c>
    </row>
    <row r="66" spans="1:9" ht="13.5" customHeight="1" x14ac:dyDescent="0.15">
      <c r="A66" s="133"/>
      <c r="B66" s="50"/>
      <c r="C66" s="51"/>
      <c r="D66" s="51"/>
      <c r="E66" s="44"/>
      <c r="F66" s="45"/>
      <c r="G66" s="46"/>
      <c r="H66" s="7"/>
      <c r="I66" s="72"/>
    </row>
    <row r="67" spans="1:9" ht="13.5" customHeight="1" x14ac:dyDescent="0.15">
      <c r="A67" s="133"/>
      <c r="B67" s="52"/>
      <c r="C67" s="53"/>
      <c r="D67" s="53"/>
      <c r="E67" s="44"/>
      <c r="F67" s="45"/>
      <c r="G67" s="46"/>
      <c r="H67" s="8"/>
      <c r="I67" s="75"/>
    </row>
    <row r="68" spans="1:9" ht="13.5" customHeight="1" x14ac:dyDescent="0.15">
      <c r="A68" s="133"/>
      <c r="B68" s="48" t="s">
        <v>95</v>
      </c>
      <c r="C68" s="49"/>
      <c r="D68" s="49"/>
      <c r="E68" s="86"/>
      <c r="F68" s="87"/>
      <c r="G68" s="88"/>
      <c r="H68" s="6"/>
      <c r="I68" s="74">
        <f>SUM(H68:H71)</f>
        <v>0</v>
      </c>
    </row>
    <row r="69" spans="1:9" ht="13.5" customHeight="1" x14ac:dyDescent="0.15">
      <c r="A69" s="133"/>
      <c r="B69" s="50"/>
      <c r="C69" s="51"/>
      <c r="D69" s="51"/>
      <c r="E69" s="44"/>
      <c r="F69" s="45"/>
      <c r="G69" s="46"/>
      <c r="H69" s="7"/>
      <c r="I69" s="72"/>
    </row>
    <row r="70" spans="1:9" ht="13.5" customHeight="1" x14ac:dyDescent="0.15">
      <c r="A70" s="133"/>
      <c r="B70" s="50"/>
      <c r="C70" s="51"/>
      <c r="D70" s="51"/>
      <c r="E70" s="44"/>
      <c r="F70" s="45"/>
      <c r="G70" s="46"/>
      <c r="H70" s="7"/>
      <c r="I70" s="72"/>
    </row>
    <row r="71" spans="1:9" ht="13.5" customHeight="1" x14ac:dyDescent="0.15">
      <c r="A71" s="133"/>
      <c r="B71" s="52"/>
      <c r="C71" s="53"/>
      <c r="D71" s="53"/>
      <c r="E71" s="44"/>
      <c r="F71" s="45"/>
      <c r="G71" s="46"/>
      <c r="H71" s="8"/>
      <c r="I71" s="75"/>
    </row>
    <row r="72" spans="1:9" ht="13.5" customHeight="1" x14ac:dyDescent="0.15">
      <c r="A72" s="133"/>
      <c r="B72" s="48" t="s">
        <v>96</v>
      </c>
      <c r="C72" s="49"/>
      <c r="D72" s="49"/>
      <c r="E72" s="86"/>
      <c r="F72" s="87"/>
      <c r="G72" s="88"/>
      <c r="H72" s="6"/>
      <c r="I72" s="74">
        <f>SUM(H72:H75)</f>
        <v>0</v>
      </c>
    </row>
    <row r="73" spans="1:9" ht="13.5" customHeight="1" x14ac:dyDescent="0.15">
      <c r="A73" s="133"/>
      <c r="B73" s="50"/>
      <c r="C73" s="51"/>
      <c r="D73" s="51"/>
      <c r="E73" s="44"/>
      <c r="F73" s="45"/>
      <c r="G73" s="46"/>
      <c r="H73" s="7"/>
      <c r="I73" s="72"/>
    </row>
    <row r="74" spans="1:9" ht="13.5" customHeight="1" x14ac:dyDescent="0.15">
      <c r="A74" s="133"/>
      <c r="B74" s="50"/>
      <c r="C74" s="51"/>
      <c r="D74" s="51"/>
      <c r="E74" s="44"/>
      <c r="F74" s="45"/>
      <c r="G74" s="46"/>
      <c r="H74" s="7"/>
      <c r="I74" s="72"/>
    </row>
    <row r="75" spans="1:9" ht="13.5" customHeight="1" x14ac:dyDescent="0.15">
      <c r="A75" s="133"/>
      <c r="B75" s="52"/>
      <c r="C75" s="53"/>
      <c r="D75" s="53"/>
      <c r="E75" s="44"/>
      <c r="F75" s="45"/>
      <c r="G75" s="46"/>
      <c r="H75" s="8"/>
      <c r="I75" s="75"/>
    </row>
    <row r="76" spans="1:9" ht="13.5" customHeight="1" x14ac:dyDescent="0.15">
      <c r="A76" s="133"/>
      <c r="B76" s="48" t="s">
        <v>97</v>
      </c>
      <c r="C76" s="49"/>
      <c r="D76" s="49"/>
      <c r="E76" s="86"/>
      <c r="F76" s="87"/>
      <c r="G76" s="88"/>
      <c r="H76" s="6"/>
      <c r="I76" s="74">
        <f>SUM(H76:H80)</f>
        <v>0</v>
      </c>
    </row>
    <row r="77" spans="1:9" ht="13.5" customHeight="1" x14ac:dyDescent="0.15">
      <c r="A77" s="133"/>
      <c r="B77" s="50"/>
      <c r="C77" s="51"/>
      <c r="D77" s="51"/>
      <c r="E77" s="44"/>
      <c r="F77" s="45"/>
      <c r="G77" s="46"/>
      <c r="H77" s="7"/>
      <c r="I77" s="72"/>
    </row>
    <row r="78" spans="1:9" ht="13.5" customHeight="1" x14ac:dyDescent="0.15">
      <c r="A78" s="133"/>
      <c r="B78" s="50"/>
      <c r="C78" s="51"/>
      <c r="D78" s="51"/>
      <c r="E78" s="44"/>
      <c r="F78" s="45"/>
      <c r="G78" s="46"/>
      <c r="H78" s="7"/>
      <c r="I78" s="72"/>
    </row>
    <row r="79" spans="1:9" ht="13.5" customHeight="1" x14ac:dyDescent="0.15">
      <c r="A79" s="133"/>
      <c r="B79" s="50"/>
      <c r="C79" s="51"/>
      <c r="D79" s="51"/>
      <c r="E79" s="44"/>
      <c r="F79" s="45"/>
      <c r="G79" s="46"/>
      <c r="H79" s="7"/>
      <c r="I79" s="72"/>
    </row>
    <row r="80" spans="1:9" ht="13.5" customHeight="1" x14ac:dyDescent="0.15">
      <c r="A80" s="133"/>
      <c r="B80" s="52"/>
      <c r="C80" s="53"/>
      <c r="D80" s="53"/>
      <c r="E80" s="44"/>
      <c r="F80" s="45"/>
      <c r="G80" s="46"/>
      <c r="H80" s="8"/>
      <c r="I80" s="75"/>
    </row>
    <row r="81" spans="1:9" ht="13.5" customHeight="1" x14ac:dyDescent="0.15">
      <c r="A81" s="133"/>
      <c r="B81" s="48" t="s">
        <v>98</v>
      </c>
      <c r="C81" s="49"/>
      <c r="D81" s="49"/>
      <c r="E81" s="86"/>
      <c r="F81" s="87"/>
      <c r="G81" s="88"/>
      <c r="H81" s="6"/>
      <c r="I81" s="54">
        <f>SUM(H81:H83)</f>
        <v>0</v>
      </c>
    </row>
    <row r="82" spans="1:9" ht="13.5" customHeight="1" x14ac:dyDescent="0.15">
      <c r="A82" s="133"/>
      <c r="B82" s="50"/>
      <c r="C82" s="51"/>
      <c r="D82" s="51"/>
      <c r="E82" s="44"/>
      <c r="F82" s="45"/>
      <c r="G82" s="46"/>
      <c r="H82" s="7"/>
      <c r="I82" s="55"/>
    </row>
    <row r="83" spans="1:9" ht="13.5" customHeight="1" x14ac:dyDescent="0.15">
      <c r="A83" s="133"/>
      <c r="B83" s="52"/>
      <c r="C83" s="53"/>
      <c r="D83" s="53"/>
      <c r="E83" s="44"/>
      <c r="F83" s="45"/>
      <c r="G83" s="46"/>
      <c r="H83" s="8"/>
      <c r="I83" s="56"/>
    </row>
    <row r="84" spans="1:9" ht="13.5" customHeight="1" x14ac:dyDescent="0.15">
      <c r="A84" s="133"/>
      <c r="B84" s="48" t="s">
        <v>102</v>
      </c>
      <c r="C84" s="49"/>
      <c r="D84" s="49"/>
      <c r="E84" s="86"/>
      <c r="F84" s="87"/>
      <c r="G84" s="88"/>
      <c r="H84" s="6"/>
      <c r="I84" s="74">
        <f>SUM(H84:H88)</f>
        <v>0</v>
      </c>
    </row>
    <row r="85" spans="1:9" ht="13.5" customHeight="1" x14ac:dyDescent="0.15">
      <c r="A85" s="133"/>
      <c r="B85" s="50"/>
      <c r="C85" s="51"/>
      <c r="D85" s="51"/>
      <c r="E85" s="44"/>
      <c r="F85" s="45"/>
      <c r="G85" s="46"/>
      <c r="H85" s="7"/>
      <c r="I85" s="72"/>
    </row>
    <row r="86" spans="1:9" ht="13.5" customHeight="1" x14ac:dyDescent="0.15">
      <c r="A86" s="133"/>
      <c r="B86" s="50"/>
      <c r="C86" s="51"/>
      <c r="D86" s="51"/>
      <c r="E86" s="44"/>
      <c r="F86" s="45"/>
      <c r="G86" s="46"/>
      <c r="H86" s="7"/>
      <c r="I86" s="72"/>
    </row>
    <row r="87" spans="1:9" ht="13.5" customHeight="1" x14ac:dyDescent="0.15">
      <c r="A87" s="133"/>
      <c r="B87" s="50"/>
      <c r="C87" s="51"/>
      <c r="D87" s="51"/>
      <c r="E87" s="44"/>
      <c r="F87" s="45"/>
      <c r="G87" s="46"/>
      <c r="H87" s="7"/>
      <c r="I87" s="72"/>
    </row>
    <row r="88" spans="1:9" ht="13.5" customHeight="1" x14ac:dyDescent="0.15">
      <c r="A88" s="133"/>
      <c r="B88" s="52"/>
      <c r="C88" s="53"/>
      <c r="D88" s="53"/>
      <c r="E88" s="44"/>
      <c r="F88" s="45"/>
      <c r="G88" s="46"/>
      <c r="H88" s="8"/>
      <c r="I88" s="75"/>
    </row>
    <row r="89" spans="1:9" ht="13.5" customHeight="1" x14ac:dyDescent="0.15">
      <c r="A89" s="133"/>
      <c r="B89" s="48" t="s">
        <v>99</v>
      </c>
      <c r="C89" s="49"/>
      <c r="D89" s="49"/>
      <c r="E89" s="86"/>
      <c r="F89" s="87"/>
      <c r="G89" s="88"/>
      <c r="H89" s="6"/>
      <c r="I89" s="74">
        <f>SUM(H89:H93)</f>
        <v>0</v>
      </c>
    </row>
    <row r="90" spans="1:9" ht="13.5" customHeight="1" x14ac:dyDescent="0.15">
      <c r="A90" s="133"/>
      <c r="B90" s="50"/>
      <c r="C90" s="51"/>
      <c r="D90" s="51"/>
      <c r="E90" s="44"/>
      <c r="F90" s="45"/>
      <c r="G90" s="46"/>
      <c r="H90" s="7"/>
      <c r="I90" s="72"/>
    </row>
    <row r="91" spans="1:9" ht="13.5" customHeight="1" x14ac:dyDescent="0.15">
      <c r="A91" s="133"/>
      <c r="B91" s="50"/>
      <c r="C91" s="51"/>
      <c r="D91" s="51"/>
      <c r="E91" s="44"/>
      <c r="F91" s="45"/>
      <c r="G91" s="46"/>
      <c r="H91" s="7"/>
      <c r="I91" s="72"/>
    </row>
    <row r="92" spans="1:9" ht="13.5" customHeight="1" x14ac:dyDescent="0.15">
      <c r="A92" s="133"/>
      <c r="B92" s="50"/>
      <c r="C92" s="51"/>
      <c r="D92" s="51"/>
      <c r="E92" s="44"/>
      <c r="F92" s="45"/>
      <c r="G92" s="46"/>
      <c r="H92" s="7"/>
      <c r="I92" s="72"/>
    </row>
    <row r="93" spans="1:9" ht="13.5" customHeight="1" x14ac:dyDescent="0.15">
      <c r="A93" s="133"/>
      <c r="B93" s="50"/>
      <c r="C93" s="51"/>
      <c r="D93" s="51"/>
      <c r="E93" s="44"/>
      <c r="F93" s="45"/>
      <c r="G93" s="46"/>
      <c r="H93" s="7"/>
      <c r="I93" s="72"/>
    </row>
    <row r="94" spans="1:9" ht="13.5" customHeight="1" x14ac:dyDescent="0.15">
      <c r="A94" s="133"/>
      <c r="B94" s="135" t="s">
        <v>100</v>
      </c>
      <c r="C94" s="136"/>
      <c r="D94" s="136"/>
      <c r="E94" s="86"/>
      <c r="F94" s="87"/>
      <c r="G94" s="88"/>
      <c r="H94" s="6"/>
      <c r="I94" s="74">
        <f>SUM(H94:H96)</f>
        <v>0</v>
      </c>
    </row>
    <row r="95" spans="1:9" ht="13.5" customHeight="1" x14ac:dyDescent="0.15">
      <c r="A95" s="133"/>
      <c r="B95" s="137"/>
      <c r="C95" s="138"/>
      <c r="D95" s="138"/>
      <c r="E95" s="44"/>
      <c r="F95" s="45"/>
      <c r="G95" s="46"/>
      <c r="H95" s="7"/>
      <c r="I95" s="72"/>
    </row>
    <row r="96" spans="1:9" ht="13.5" customHeight="1" x14ac:dyDescent="0.15">
      <c r="A96" s="134"/>
      <c r="B96" s="139"/>
      <c r="C96" s="140"/>
      <c r="D96" s="140"/>
      <c r="E96" s="80"/>
      <c r="F96" s="81"/>
      <c r="G96" s="82"/>
      <c r="H96" s="9"/>
      <c r="I96" s="73"/>
    </row>
    <row r="97" spans="1:9" ht="13.5" customHeight="1" x14ac:dyDescent="0.15">
      <c r="A97" s="29"/>
      <c r="B97" s="30"/>
      <c r="C97" s="30"/>
      <c r="D97" s="30"/>
      <c r="E97" s="13"/>
      <c r="F97" s="13"/>
      <c r="G97" s="58" t="s">
        <v>31</v>
      </c>
      <c r="H97" s="59"/>
      <c r="I97" s="76">
        <f>SUM(I57:I96)</f>
        <v>0</v>
      </c>
    </row>
    <row r="98" spans="1:9" ht="13.5" customHeight="1" x14ac:dyDescent="0.15">
      <c r="A98" s="29"/>
      <c r="B98" s="30"/>
      <c r="C98" s="30"/>
      <c r="D98" s="30"/>
      <c r="E98" s="13"/>
      <c r="F98" s="13"/>
      <c r="G98" s="60"/>
      <c r="H98" s="61"/>
      <c r="I98" s="77"/>
    </row>
    <row r="99" spans="1:9" ht="13.5" customHeight="1" x14ac:dyDescent="0.15">
      <c r="A99" s="62" t="s">
        <v>5</v>
      </c>
      <c r="B99" s="65" t="s">
        <v>44</v>
      </c>
      <c r="C99" s="66"/>
      <c r="D99" s="66"/>
      <c r="E99" s="83"/>
      <c r="F99" s="84"/>
      <c r="G99" s="85"/>
      <c r="H99" s="31"/>
      <c r="I99" s="71">
        <f>SUM(H99:H102)</f>
        <v>0</v>
      </c>
    </row>
    <row r="100" spans="1:9" ht="13.5" customHeight="1" x14ac:dyDescent="0.15">
      <c r="A100" s="63"/>
      <c r="B100" s="67"/>
      <c r="C100" s="68"/>
      <c r="D100" s="68"/>
      <c r="E100" s="44"/>
      <c r="F100" s="45"/>
      <c r="G100" s="46"/>
      <c r="H100" s="7"/>
      <c r="I100" s="72"/>
    </row>
    <row r="101" spans="1:9" ht="13.5" customHeight="1" x14ac:dyDescent="0.15">
      <c r="A101" s="63"/>
      <c r="B101" s="67"/>
      <c r="C101" s="68"/>
      <c r="D101" s="68"/>
      <c r="E101" s="44"/>
      <c r="F101" s="45"/>
      <c r="G101" s="46"/>
      <c r="H101" s="7"/>
      <c r="I101" s="72"/>
    </row>
    <row r="102" spans="1:9" ht="13.5" customHeight="1" x14ac:dyDescent="0.15">
      <c r="A102" s="64"/>
      <c r="B102" s="69"/>
      <c r="C102" s="70"/>
      <c r="D102" s="70"/>
      <c r="E102" s="80"/>
      <c r="F102" s="81"/>
      <c r="G102" s="82"/>
      <c r="H102" s="9"/>
      <c r="I102" s="73"/>
    </row>
    <row r="103" spans="1:9" ht="13.5" customHeight="1" x14ac:dyDescent="0.15">
      <c r="E103" s="13"/>
      <c r="F103" s="13"/>
      <c r="G103" s="58" t="s">
        <v>32</v>
      </c>
      <c r="H103" s="59"/>
      <c r="I103" s="76">
        <f>I97+I99</f>
        <v>0</v>
      </c>
    </row>
    <row r="104" spans="1:9" ht="18.75" customHeight="1" x14ac:dyDescent="0.15">
      <c r="E104" s="13"/>
      <c r="F104" s="13"/>
      <c r="G104" s="78"/>
      <c r="H104" s="79"/>
      <c r="I104" s="77"/>
    </row>
    <row r="105" spans="1:9" ht="7.5" customHeight="1" x14ac:dyDescent="0.15">
      <c r="E105" s="13"/>
      <c r="F105" s="37"/>
      <c r="G105" s="40"/>
      <c r="H105" s="40"/>
      <c r="I105" s="41"/>
    </row>
    <row r="106" spans="1:9" ht="18.75" customHeight="1" x14ac:dyDescent="0.15">
      <c r="A106" s="32" t="s">
        <v>12</v>
      </c>
      <c r="B106" s="1" t="s">
        <v>18</v>
      </c>
    </row>
    <row r="107" spans="1:9" s="34" customFormat="1" ht="14.25" customHeight="1" x14ac:dyDescent="0.15">
      <c r="A107" s="33" t="s">
        <v>10</v>
      </c>
      <c r="B107" s="57" t="s">
        <v>35</v>
      </c>
      <c r="C107" s="47"/>
      <c r="D107" s="47"/>
      <c r="E107" s="47"/>
      <c r="F107" s="47"/>
      <c r="G107" s="47"/>
      <c r="H107" s="47"/>
      <c r="I107" s="47"/>
    </row>
    <row r="108" spans="1:9" s="34" customFormat="1" ht="14.25" customHeight="1" x14ac:dyDescent="0.15">
      <c r="A108" s="33" t="s">
        <v>10</v>
      </c>
      <c r="B108" s="47" t="s">
        <v>19</v>
      </c>
      <c r="C108" s="47"/>
      <c r="D108" s="47"/>
      <c r="E108" s="47"/>
      <c r="F108" s="47"/>
      <c r="G108" s="47"/>
      <c r="H108" s="47"/>
      <c r="I108" s="47"/>
    </row>
    <row r="109" spans="1:9" s="34" customFormat="1" ht="14.25" customHeight="1" x14ac:dyDescent="0.15">
      <c r="A109" s="33" t="s">
        <v>10</v>
      </c>
      <c r="B109" s="47" t="s">
        <v>20</v>
      </c>
      <c r="C109" s="47"/>
      <c r="D109" s="47"/>
      <c r="E109" s="47"/>
      <c r="F109" s="47"/>
      <c r="G109" s="47"/>
      <c r="H109" s="47"/>
      <c r="I109" s="47"/>
    </row>
    <row r="110" spans="1:9" s="34" customFormat="1" ht="14.25" customHeight="1" x14ac:dyDescent="0.15">
      <c r="A110" s="33" t="s">
        <v>10</v>
      </c>
      <c r="B110" s="47" t="s">
        <v>101</v>
      </c>
      <c r="C110" s="47"/>
      <c r="D110" s="47"/>
      <c r="E110" s="47"/>
      <c r="F110" s="47"/>
      <c r="G110" s="47"/>
      <c r="H110" s="47"/>
      <c r="I110" s="47"/>
    </row>
    <row r="111" spans="1:9" s="34" customFormat="1" ht="14.25" customHeight="1" x14ac:dyDescent="0.15">
      <c r="A111" s="33" t="s">
        <v>22</v>
      </c>
      <c r="B111" s="47" t="s">
        <v>21</v>
      </c>
      <c r="C111" s="47"/>
      <c r="D111" s="47"/>
      <c r="E111" s="47"/>
      <c r="F111" s="47"/>
      <c r="G111" s="47"/>
      <c r="H111" s="47"/>
      <c r="I111" s="47"/>
    </row>
    <row r="112" spans="1:9" s="34" customFormat="1" ht="14.25" customHeight="1" x14ac:dyDescent="0.15">
      <c r="A112" s="33" t="s">
        <v>10</v>
      </c>
      <c r="B112" s="47" t="s">
        <v>23</v>
      </c>
      <c r="C112" s="47"/>
      <c r="D112" s="47"/>
      <c r="E112" s="47"/>
      <c r="F112" s="47"/>
      <c r="G112" s="47"/>
      <c r="H112" s="47"/>
      <c r="I112" s="47"/>
    </row>
    <row r="113" ht="15" customHeight="1" x14ac:dyDescent="0.15"/>
  </sheetData>
  <mergeCells count="143">
    <mergeCell ref="D9:G9"/>
    <mergeCell ref="C45:I46"/>
    <mergeCell ref="D26:G26"/>
    <mergeCell ref="D27:G27"/>
    <mergeCell ref="D28:G28"/>
    <mergeCell ref="D13:G13"/>
    <mergeCell ref="D15:G15"/>
    <mergeCell ref="D16:G16"/>
    <mergeCell ref="D17:G17"/>
    <mergeCell ref="D18:G18"/>
    <mergeCell ref="D19:G19"/>
    <mergeCell ref="D20:G20"/>
    <mergeCell ref="D21:G21"/>
    <mergeCell ref="D22:G22"/>
    <mergeCell ref="D23:G23"/>
    <mergeCell ref="D24:G24"/>
    <mergeCell ref="A34:F35"/>
    <mergeCell ref="B89:D93"/>
    <mergeCell ref="E89:G89"/>
    <mergeCell ref="I89:I93"/>
    <mergeCell ref="E90:G90"/>
    <mergeCell ref="E91:G91"/>
    <mergeCell ref="E92:G92"/>
    <mergeCell ref="E93:G93"/>
    <mergeCell ref="E57:G57"/>
    <mergeCell ref="E59:G59"/>
    <mergeCell ref="I72:I75"/>
    <mergeCell ref="E81:G81"/>
    <mergeCell ref="E82:G82"/>
    <mergeCell ref="E83:G83"/>
    <mergeCell ref="E78:G78"/>
    <mergeCell ref="B61:D64"/>
    <mergeCell ref="B57:D60"/>
    <mergeCell ref="A52:G52"/>
    <mergeCell ref="G32:I32"/>
    <mergeCell ref="H52:I52"/>
    <mergeCell ref="A53:C53"/>
    <mergeCell ref="D53:I53"/>
    <mergeCell ref="A54:C54"/>
    <mergeCell ref="D54:I54"/>
    <mergeCell ref="C49:I50"/>
    <mergeCell ref="A57:A96"/>
    <mergeCell ref="B94:D96"/>
    <mergeCell ref="I94:I96"/>
    <mergeCell ref="E94:G94"/>
    <mergeCell ref="A36:F37"/>
    <mergeCell ref="A32:F32"/>
    <mergeCell ref="A40:F42"/>
    <mergeCell ref="A38:F39"/>
    <mergeCell ref="A33:F33"/>
    <mergeCell ref="A43:F43"/>
    <mergeCell ref="C47:I48"/>
    <mergeCell ref="E56:G56"/>
    <mergeCell ref="E80:G80"/>
    <mergeCell ref="E68:G68"/>
    <mergeCell ref="E69:G69"/>
    <mergeCell ref="E70:G70"/>
    <mergeCell ref="E71:G71"/>
    <mergeCell ref="E72:G72"/>
    <mergeCell ref="E75:G75"/>
    <mergeCell ref="E74:G74"/>
    <mergeCell ref="E76:G76"/>
    <mergeCell ref="E77:G77"/>
    <mergeCell ref="E60:G60"/>
    <mergeCell ref="E61:G61"/>
    <mergeCell ref="E62:G62"/>
    <mergeCell ref="E73:G73"/>
    <mergeCell ref="E64:G64"/>
    <mergeCell ref="E65:G65"/>
    <mergeCell ref="E66:G66"/>
    <mergeCell ref="E67:G67"/>
    <mergeCell ref="A15:C17"/>
    <mergeCell ref="I18:I20"/>
    <mergeCell ref="I23:I24"/>
    <mergeCell ref="B76:D80"/>
    <mergeCell ref="A18:C20"/>
    <mergeCell ref="A21:C22"/>
    <mergeCell ref="I21:I22"/>
    <mergeCell ref="A23:C24"/>
    <mergeCell ref="I25:I28"/>
    <mergeCell ref="I76:I80"/>
    <mergeCell ref="A25:C28"/>
    <mergeCell ref="G29:H30"/>
    <mergeCell ref="I29:I30"/>
    <mergeCell ref="I57:I60"/>
    <mergeCell ref="B68:D71"/>
    <mergeCell ref="I68:I71"/>
    <mergeCell ref="I61:I64"/>
    <mergeCell ref="B65:D67"/>
    <mergeCell ref="I65:I67"/>
    <mergeCell ref="A56:D56"/>
    <mergeCell ref="E63:G63"/>
    <mergeCell ref="E58:G58"/>
    <mergeCell ref="B72:D75"/>
    <mergeCell ref="D25:G25"/>
    <mergeCell ref="E99:G99"/>
    <mergeCell ref="I97:I98"/>
    <mergeCell ref="E101:G101"/>
    <mergeCell ref="E84:G84"/>
    <mergeCell ref="E85:G85"/>
    <mergeCell ref="A1:G1"/>
    <mergeCell ref="H1:I1"/>
    <mergeCell ref="A2:I2"/>
    <mergeCell ref="I12:I14"/>
    <mergeCell ref="A12:C14"/>
    <mergeCell ref="D14:G14"/>
    <mergeCell ref="A8:C11"/>
    <mergeCell ref="I8:I11"/>
    <mergeCell ref="D8:G8"/>
    <mergeCell ref="D10:G10"/>
    <mergeCell ref="D11:G11"/>
    <mergeCell ref="D12:G12"/>
    <mergeCell ref="A7:C7"/>
    <mergeCell ref="D4:I4"/>
    <mergeCell ref="D5:I5"/>
    <mergeCell ref="A4:C4"/>
    <mergeCell ref="A5:C5"/>
    <mergeCell ref="D7:G7"/>
    <mergeCell ref="I15:I17"/>
    <mergeCell ref="E79:G79"/>
    <mergeCell ref="E95:G95"/>
    <mergeCell ref="B112:I112"/>
    <mergeCell ref="B81:D83"/>
    <mergeCell ref="I81:I83"/>
    <mergeCell ref="B111:I111"/>
    <mergeCell ref="B107:I107"/>
    <mergeCell ref="G97:H98"/>
    <mergeCell ref="A99:A102"/>
    <mergeCell ref="B99:D102"/>
    <mergeCell ref="I99:I102"/>
    <mergeCell ref="B84:D88"/>
    <mergeCell ref="I84:I88"/>
    <mergeCell ref="B109:I109"/>
    <mergeCell ref="B110:I110"/>
    <mergeCell ref="I103:I104"/>
    <mergeCell ref="G103:H104"/>
    <mergeCell ref="E87:G87"/>
    <mergeCell ref="E88:G88"/>
    <mergeCell ref="E102:G102"/>
    <mergeCell ref="E86:G86"/>
    <mergeCell ref="E96:G96"/>
    <mergeCell ref="B108:I108"/>
    <mergeCell ref="E100:G100"/>
  </mergeCells>
  <phoneticPr fontId="2"/>
  <printOptions horizontalCentered="1" verticalCentered="1"/>
  <pageMargins left="0.39370078740157483" right="0.39370078740157483" top="0.39370078740157483" bottom="0.39370078740157483" header="0.19685039370078741" footer="0.51181102362204722"/>
  <pageSetup paperSize="9" scale="92" fitToHeight="2" orientation="portrait" r:id="rId1"/>
  <headerFooter alignWithMargins="0"/>
  <rowBreaks count="1" manualBreakCount="1">
    <brk id="51" max="9" man="1"/>
  </rowBreaks>
  <ignoredErrors>
    <ignoredError sqref="B49 B45:B4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F9E68C-28DE-43B2-A4D2-4A88A4B5F4AC}">
  <dimension ref="A1:J113"/>
  <sheetViews>
    <sheetView showZeros="0" view="pageBreakPreview" zoomScale="84" zoomScaleNormal="100" zoomScaleSheetLayoutView="84" workbookViewId="0">
      <selection activeCell="H15" sqref="H15"/>
    </sheetView>
  </sheetViews>
  <sheetFormatPr defaultRowHeight="13.5" x14ac:dyDescent="0.15"/>
  <cols>
    <col min="1" max="1" width="3.25" style="1" customWidth="1"/>
    <col min="2" max="2" width="4.25" style="1" customWidth="1"/>
    <col min="3" max="3" width="13.625" style="1" customWidth="1"/>
    <col min="4" max="4" width="4.75" style="1" customWidth="1"/>
    <col min="5" max="6" width="9" style="1" customWidth="1"/>
    <col min="7" max="7" width="16.5" style="1" customWidth="1"/>
    <col min="8" max="8" width="19.25" style="1" customWidth="1"/>
    <col min="9" max="9" width="18.875" style="1" customWidth="1"/>
    <col min="10" max="10" width="3" style="1" customWidth="1"/>
    <col min="11" max="16384" width="9" style="1"/>
  </cols>
  <sheetData>
    <row r="1" spans="1:9" ht="18.75" x14ac:dyDescent="0.15">
      <c r="A1" s="162" t="s">
        <v>85</v>
      </c>
      <c r="B1" s="162"/>
      <c r="C1" s="162"/>
      <c r="D1" s="162"/>
      <c r="E1" s="162"/>
      <c r="F1" s="162"/>
      <c r="G1" s="162"/>
      <c r="H1" s="90" t="s">
        <v>13</v>
      </c>
      <c r="I1" s="90"/>
    </row>
    <row r="2" spans="1:9" ht="37.15" customHeight="1" x14ac:dyDescent="0.15">
      <c r="A2" s="91" t="s">
        <v>86</v>
      </c>
      <c r="B2" s="92"/>
      <c r="C2" s="92"/>
      <c r="D2" s="92"/>
      <c r="E2" s="92"/>
      <c r="F2" s="92"/>
      <c r="G2" s="92"/>
      <c r="H2" s="92"/>
      <c r="I2" s="92"/>
    </row>
    <row r="4" spans="1:9" s="2" customFormat="1" ht="38.25" customHeight="1" x14ac:dyDescent="0.15">
      <c r="A4" s="114" t="s">
        <v>39</v>
      </c>
      <c r="B4" s="114"/>
      <c r="C4" s="114"/>
      <c r="D4" s="113"/>
      <c r="E4" s="113"/>
      <c r="F4" s="113"/>
      <c r="G4" s="113"/>
      <c r="H4" s="113"/>
      <c r="I4" s="113"/>
    </row>
    <row r="5" spans="1:9" s="2" customFormat="1" ht="38.25" customHeight="1" x14ac:dyDescent="0.15">
      <c r="A5" s="114" t="s">
        <v>34</v>
      </c>
      <c r="B5" s="114"/>
      <c r="C5" s="114"/>
      <c r="D5" s="113"/>
      <c r="E5" s="113"/>
      <c r="F5" s="113"/>
      <c r="G5" s="113"/>
      <c r="H5" s="113"/>
      <c r="I5" s="113"/>
    </row>
    <row r="6" spans="1:9" ht="34.5" customHeight="1" x14ac:dyDescent="0.2">
      <c r="A6" s="3" t="s">
        <v>1</v>
      </c>
      <c r="B6" s="4"/>
      <c r="I6" s="36" t="s">
        <v>42</v>
      </c>
    </row>
    <row r="7" spans="1:9" ht="15" customHeight="1" thickBot="1" x14ac:dyDescent="0.2">
      <c r="A7" s="111" t="s">
        <v>0</v>
      </c>
      <c r="B7" s="112"/>
      <c r="C7" s="112"/>
      <c r="D7" s="111" t="s">
        <v>40</v>
      </c>
      <c r="E7" s="112"/>
      <c r="F7" s="112"/>
      <c r="G7" s="115"/>
      <c r="H7" s="5" t="s">
        <v>43</v>
      </c>
      <c r="I7" s="5" t="s">
        <v>103</v>
      </c>
    </row>
    <row r="8" spans="1:9" ht="16.5" customHeight="1" thickTop="1" x14ac:dyDescent="0.15">
      <c r="A8" s="96" t="s">
        <v>87</v>
      </c>
      <c r="B8" s="97"/>
      <c r="C8" s="97"/>
      <c r="D8" s="105" t="s">
        <v>45</v>
      </c>
      <c r="E8" s="106"/>
      <c r="F8" s="106"/>
      <c r="G8" s="107"/>
      <c r="H8" s="6">
        <v>100000</v>
      </c>
      <c r="I8" s="93">
        <f>SUM(H8:H11)</f>
        <v>400000</v>
      </c>
    </row>
    <row r="9" spans="1:9" ht="16.5" customHeight="1" x14ac:dyDescent="0.15">
      <c r="A9" s="98"/>
      <c r="B9" s="99"/>
      <c r="C9" s="99"/>
      <c r="D9" s="102" t="s">
        <v>46</v>
      </c>
      <c r="E9" s="103"/>
      <c r="F9" s="103"/>
      <c r="G9" s="104"/>
      <c r="H9" s="7">
        <v>300000</v>
      </c>
      <c r="I9" s="94"/>
    </row>
    <row r="10" spans="1:9" ht="16.5" customHeight="1" x14ac:dyDescent="0.15">
      <c r="A10" s="98"/>
      <c r="B10" s="99"/>
      <c r="C10" s="99"/>
      <c r="D10" s="102"/>
      <c r="E10" s="103"/>
      <c r="F10" s="103"/>
      <c r="G10" s="104"/>
      <c r="H10" s="7"/>
      <c r="I10" s="94"/>
    </row>
    <row r="11" spans="1:9" ht="16.5" customHeight="1" x14ac:dyDescent="0.15">
      <c r="A11" s="100"/>
      <c r="B11" s="101"/>
      <c r="C11" s="101"/>
      <c r="D11" s="102"/>
      <c r="E11" s="103"/>
      <c r="F11" s="103"/>
      <c r="G11" s="104"/>
      <c r="H11" s="8"/>
      <c r="I11" s="95"/>
    </row>
    <row r="12" spans="1:9" ht="15" customHeight="1" x14ac:dyDescent="0.15">
      <c r="A12" s="96" t="s">
        <v>88</v>
      </c>
      <c r="B12" s="97"/>
      <c r="C12" s="97"/>
      <c r="D12" s="108" t="s">
        <v>47</v>
      </c>
      <c r="E12" s="109"/>
      <c r="F12" s="109"/>
      <c r="G12" s="110"/>
      <c r="H12" s="6">
        <v>35000</v>
      </c>
      <c r="I12" s="93">
        <f>SUM(H12:H14)</f>
        <v>100000</v>
      </c>
    </row>
    <row r="13" spans="1:9" ht="15" customHeight="1" x14ac:dyDescent="0.15">
      <c r="A13" s="98"/>
      <c r="B13" s="99"/>
      <c r="C13" s="99"/>
      <c r="D13" s="102" t="s">
        <v>48</v>
      </c>
      <c r="E13" s="103"/>
      <c r="F13" s="103"/>
      <c r="G13" s="104"/>
      <c r="H13" s="7">
        <v>55000</v>
      </c>
      <c r="I13" s="94"/>
    </row>
    <row r="14" spans="1:9" ht="15" customHeight="1" x14ac:dyDescent="0.15">
      <c r="A14" s="100"/>
      <c r="B14" s="101"/>
      <c r="C14" s="101"/>
      <c r="D14" s="102" t="s">
        <v>49</v>
      </c>
      <c r="E14" s="103"/>
      <c r="F14" s="103"/>
      <c r="G14" s="104"/>
      <c r="H14" s="8">
        <v>10000</v>
      </c>
      <c r="I14" s="95"/>
    </row>
    <row r="15" spans="1:9" ht="15" customHeight="1" x14ac:dyDescent="0.15">
      <c r="A15" s="96" t="s">
        <v>3</v>
      </c>
      <c r="B15" s="97"/>
      <c r="C15" s="97"/>
      <c r="D15" s="108" t="s">
        <v>50</v>
      </c>
      <c r="E15" s="109"/>
      <c r="F15" s="109"/>
      <c r="G15" s="110"/>
      <c r="H15" s="6">
        <v>300000</v>
      </c>
      <c r="I15" s="93">
        <f>SUM(H15:H17)</f>
        <v>355000</v>
      </c>
    </row>
    <row r="16" spans="1:9" ht="15" customHeight="1" x14ac:dyDescent="0.15">
      <c r="A16" s="98"/>
      <c r="B16" s="99"/>
      <c r="C16" s="99"/>
      <c r="D16" s="102" t="s">
        <v>51</v>
      </c>
      <c r="E16" s="103"/>
      <c r="F16" s="103"/>
      <c r="G16" s="104"/>
      <c r="H16" s="7">
        <v>50000</v>
      </c>
      <c r="I16" s="94"/>
    </row>
    <row r="17" spans="1:10" ht="15" customHeight="1" x14ac:dyDescent="0.15">
      <c r="A17" s="100"/>
      <c r="B17" s="101"/>
      <c r="C17" s="101"/>
      <c r="D17" s="102" t="s">
        <v>27</v>
      </c>
      <c r="E17" s="103"/>
      <c r="F17" s="103"/>
      <c r="G17" s="104"/>
      <c r="H17" s="8">
        <v>5000</v>
      </c>
      <c r="I17" s="95"/>
    </row>
    <row r="18" spans="1:10" ht="18" customHeight="1" x14ac:dyDescent="0.15">
      <c r="A18" s="96" t="s">
        <v>26</v>
      </c>
      <c r="B18" s="97"/>
      <c r="C18" s="97"/>
      <c r="D18" s="108" t="s">
        <v>52</v>
      </c>
      <c r="E18" s="109"/>
      <c r="F18" s="109"/>
      <c r="G18" s="110"/>
      <c r="H18" s="6">
        <v>100000</v>
      </c>
      <c r="I18" s="93">
        <f>SUM(H18:H20)</f>
        <v>100000</v>
      </c>
    </row>
    <row r="19" spans="1:10" ht="18" customHeight="1" x14ac:dyDescent="0.15">
      <c r="A19" s="98"/>
      <c r="B19" s="99"/>
      <c r="C19" s="99"/>
      <c r="D19" s="102"/>
      <c r="E19" s="103"/>
      <c r="F19" s="103"/>
      <c r="G19" s="104"/>
      <c r="H19" s="7"/>
      <c r="I19" s="94"/>
    </row>
    <row r="20" spans="1:10" ht="18" customHeight="1" x14ac:dyDescent="0.15">
      <c r="A20" s="100"/>
      <c r="B20" s="101"/>
      <c r="C20" s="101"/>
      <c r="D20" s="102"/>
      <c r="E20" s="103"/>
      <c r="F20" s="103"/>
      <c r="G20" s="104"/>
      <c r="H20" s="8"/>
      <c r="I20" s="95"/>
    </row>
    <row r="21" spans="1:10" ht="18" customHeight="1" x14ac:dyDescent="0.15">
      <c r="A21" s="96" t="s">
        <v>6</v>
      </c>
      <c r="B21" s="97"/>
      <c r="C21" s="97"/>
      <c r="D21" s="108" t="s">
        <v>53</v>
      </c>
      <c r="E21" s="109"/>
      <c r="F21" s="109"/>
      <c r="G21" s="110"/>
      <c r="H21" s="6">
        <v>30000</v>
      </c>
      <c r="I21" s="93">
        <f>SUM(H21:H22)</f>
        <v>30000</v>
      </c>
    </row>
    <row r="22" spans="1:10" ht="18" customHeight="1" x14ac:dyDescent="0.15">
      <c r="A22" s="100"/>
      <c r="B22" s="101"/>
      <c r="C22" s="101"/>
      <c r="D22" s="102"/>
      <c r="E22" s="103"/>
      <c r="F22" s="103"/>
      <c r="G22" s="104"/>
      <c r="H22" s="8"/>
      <c r="I22" s="95"/>
    </row>
    <row r="23" spans="1:10" ht="18" customHeight="1" x14ac:dyDescent="0.15">
      <c r="A23" s="96" t="s">
        <v>14</v>
      </c>
      <c r="B23" s="97"/>
      <c r="C23" s="97"/>
      <c r="D23" s="108" t="s">
        <v>54</v>
      </c>
      <c r="E23" s="109"/>
      <c r="F23" s="109"/>
      <c r="G23" s="110"/>
      <c r="H23" s="6">
        <v>50000</v>
      </c>
      <c r="I23" s="93">
        <f>SUM(H23:H24)</f>
        <v>50000</v>
      </c>
    </row>
    <row r="24" spans="1:10" ht="18" customHeight="1" x14ac:dyDescent="0.15">
      <c r="A24" s="100"/>
      <c r="B24" s="101"/>
      <c r="C24" s="101"/>
      <c r="D24" s="102"/>
      <c r="E24" s="103"/>
      <c r="F24" s="103"/>
      <c r="G24" s="104"/>
      <c r="H24" s="8"/>
      <c r="I24" s="95"/>
    </row>
    <row r="25" spans="1:10" ht="15" customHeight="1" x14ac:dyDescent="0.15">
      <c r="A25" s="96" t="s">
        <v>15</v>
      </c>
      <c r="B25" s="97"/>
      <c r="C25" s="116"/>
      <c r="D25" s="87" t="s">
        <v>28</v>
      </c>
      <c r="E25" s="87"/>
      <c r="F25" s="87"/>
      <c r="G25" s="87"/>
      <c r="H25" s="6">
        <v>50000</v>
      </c>
      <c r="I25" s="93">
        <f>SUM(H25:H28)</f>
        <v>50000</v>
      </c>
    </row>
    <row r="26" spans="1:10" ht="15" customHeight="1" x14ac:dyDescent="0.15">
      <c r="A26" s="98"/>
      <c r="B26" s="99"/>
      <c r="C26" s="117"/>
      <c r="D26" s="103"/>
      <c r="E26" s="103"/>
      <c r="F26" s="103"/>
      <c r="G26" s="104"/>
      <c r="H26" s="7"/>
      <c r="I26" s="94"/>
    </row>
    <row r="27" spans="1:10" ht="15" customHeight="1" x14ac:dyDescent="0.15">
      <c r="A27" s="98"/>
      <c r="B27" s="99"/>
      <c r="C27" s="117"/>
      <c r="D27" s="103"/>
      <c r="E27" s="103"/>
      <c r="F27" s="103"/>
      <c r="G27" s="104"/>
      <c r="H27" s="7"/>
      <c r="I27" s="94"/>
    </row>
    <row r="28" spans="1:10" ht="15" customHeight="1" x14ac:dyDescent="0.15">
      <c r="A28" s="118"/>
      <c r="B28" s="119"/>
      <c r="C28" s="120"/>
      <c r="D28" s="161"/>
      <c r="E28" s="161"/>
      <c r="F28" s="161"/>
      <c r="G28" s="161"/>
      <c r="H28" s="9"/>
      <c r="I28" s="77"/>
    </row>
    <row r="29" spans="1:10" ht="13.5" customHeight="1" x14ac:dyDescent="0.15">
      <c r="G29" s="58" t="s">
        <v>16</v>
      </c>
      <c r="H29" s="59"/>
      <c r="I29" s="76">
        <f>SUM(I8:I28)</f>
        <v>1085000</v>
      </c>
      <c r="J29" s="10"/>
    </row>
    <row r="30" spans="1:10" ht="14.25" customHeight="1" x14ac:dyDescent="0.15">
      <c r="G30" s="121"/>
      <c r="H30" s="79"/>
      <c r="I30" s="77"/>
      <c r="J30" s="10"/>
    </row>
    <row r="31" spans="1:10" ht="15" thickBot="1" x14ac:dyDescent="0.2">
      <c r="G31" s="11"/>
      <c r="I31" s="12"/>
    </row>
    <row r="32" spans="1:10" ht="31.5" customHeight="1" x14ac:dyDescent="0.15">
      <c r="A32" s="147" t="s">
        <v>106</v>
      </c>
      <c r="B32" s="148"/>
      <c r="C32" s="148"/>
      <c r="D32" s="148"/>
      <c r="E32" s="148"/>
      <c r="F32" s="149"/>
      <c r="G32" s="125" t="s">
        <v>24</v>
      </c>
      <c r="H32" s="125"/>
      <c r="I32" s="126"/>
    </row>
    <row r="33" spans="1:9" ht="14.25" thickBot="1" x14ac:dyDescent="0.2">
      <c r="A33" s="153" t="s">
        <v>105</v>
      </c>
      <c r="B33" s="154"/>
      <c r="C33" s="154"/>
      <c r="D33" s="154"/>
      <c r="E33" s="154"/>
      <c r="F33" s="155"/>
      <c r="G33" s="13"/>
      <c r="H33" s="14"/>
      <c r="I33" s="38"/>
    </row>
    <row r="34" spans="1:9" ht="24" customHeight="1" thickBot="1" x14ac:dyDescent="0.2">
      <c r="A34" s="141"/>
      <c r="B34" s="142"/>
      <c r="C34" s="142"/>
      <c r="D34" s="142"/>
      <c r="E34" s="142"/>
      <c r="F34" s="143"/>
      <c r="G34" s="13"/>
      <c r="H34" s="14" t="s">
        <v>89</v>
      </c>
      <c r="I34" s="15">
        <f>I103-I29</f>
        <v>1222900</v>
      </c>
    </row>
    <row r="35" spans="1:9" ht="9.75" customHeight="1" thickBot="1" x14ac:dyDescent="0.2">
      <c r="A35" s="144"/>
      <c r="B35" s="145"/>
      <c r="C35" s="145"/>
      <c r="D35" s="145"/>
      <c r="E35" s="145"/>
      <c r="F35" s="146"/>
      <c r="G35" s="13"/>
      <c r="H35" s="14"/>
      <c r="I35" s="38"/>
    </row>
    <row r="36" spans="1:9" ht="24" customHeight="1" thickBot="1" x14ac:dyDescent="0.2">
      <c r="A36" s="141"/>
      <c r="B36" s="142"/>
      <c r="C36" s="142"/>
      <c r="D36" s="142"/>
      <c r="E36" s="142"/>
      <c r="F36" s="143"/>
      <c r="G36" s="13"/>
      <c r="H36" s="17" t="s">
        <v>25</v>
      </c>
      <c r="I36" s="15">
        <f>ROUNDDOWN(I34*2/3,0)</f>
        <v>815266</v>
      </c>
    </row>
    <row r="37" spans="1:9" ht="9.75" customHeight="1" thickBot="1" x14ac:dyDescent="0.2">
      <c r="A37" s="144"/>
      <c r="B37" s="145"/>
      <c r="C37" s="145"/>
      <c r="D37" s="145"/>
      <c r="E37" s="145"/>
      <c r="F37" s="146"/>
      <c r="G37" s="13"/>
      <c r="H37" s="14"/>
      <c r="I37" s="38"/>
    </row>
    <row r="38" spans="1:9" ht="27" customHeight="1" thickBot="1" x14ac:dyDescent="0.2">
      <c r="A38" s="150"/>
      <c r="B38" s="151"/>
      <c r="C38" s="151"/>
      <c r="D38" s="151"/>
      <c r="E38" s="151"/>
      <c r="F38" s="152"/>
      <c r="G38" s="13"/>
      <c r="H38" s="43" t="s">
        <v>30</v>
      </c>
      <c r="I38" s="18">
        <f>ROUNDDOWN(MIN(I36,I97,300000),-3)</f>
        <v>300000</v>
      </c>
    </row>
    <row r="39" spans="1:9" ht="9.75" customHeight="1" x14ac:dyDescent="0.15">
      <c r="A39" s="150"/>
      <c r="B39" s="151"/>
      <c r="C39" s="151"/>
      <c r="D39" s="151"/>
      <c r="E39" s="151"/>
      <c r="F39" s="152"/>
      <c r="G39" s="13"/>
      <c r="H39" s="14"/>
      <c r="I39" s="38"/>
    </row>
    <row r="40" spans="1:9" x14ac:dyDescent="0.15">
      <c r="A40" s="150"/>
      <c r="B40" s="151"/>
      <c r="C40" s="151"/>
      <c r="D40" s="151"/>
      <c r="E40" s="151"/>
      <c r="F40" s="152"/>
      <c r="G40" s="13" t="s">
        <v>17</v>
      </c>
      <c r="H40" s="13"/>
      <c r="I40" s="38"/>
    </row>
    <row r="41" spans="1:9" x14ac:dyDescent="0.15">
      <c r="A41" s="150"/>
      <c r="B41" s="151"/>
      <c r="C41" s="151"/>
      <c r="D41" s="151"/>
      <c r="E41" s="151"/>
      <c r="F41" s="152"/>
      <c r="G41" s="39" t="s">
        <v>90</v>
      </c>
      <c r="H41" s="13"/>
      <c r="I41" s="38"/>
    </row>
    <row r="42" spans="1:9" x14ac:dyDescent="0.15">
      <c r="A42" s="150"/>
      <c r="B42" s="151"/>
      <c r="C42" s="151"/>
      <c r="D42" s="151"/>
      <c r="E42" s="151"/>
      <c r="F42" s="152"/>
      <c r="G42" s="39" t="s">
        <v>91</v>
      </c>
      <c r="H42" s="13"/>
      <c r="I42" s="38"/>
    </row>
    <row r="43" spans="1:9" ht="9" customHeight="1" thickBot="1" x14ac:dyDescent="0.2">
      <c r="A43" s="156"/>
      <c r="B43" s="157"/>
      <c r="C43" s="157"/>
      <c r="D43" s="157"/>
      <c r="E43" s="157"/>
      <c r="F43" s="158"/>
      <c r="G43" s="20"/>
      <c r="H43" s="20"/>
      <c r="I43" s="21"/>
    </row>
    <row r="44" spans="1:9" ht="9.75" customHeight="1" x14ac:dyDescent="0.15">
      <c r="A44" s="22"/>
      <c r="B44" s="22"/>
      <c r="C44" s="22"/>
      <c r="D44" s="13"/>
      <c r="E44" s="19"/>
      <c r="F44" s="13"/>
      <c r="G44" s="13"/>
      <c r="H44" s="13"/>
      <c r="I44" s="16"/>
    </row>
    <row r="45" spans="1:9" s="23" customFormat="1" ht="13.5" customHeight="1" x14ac:dyDescent="0.15">
      <c r="B45" s="24" t="s">
        <v>8</v>
      </c>
      <c r="C45" s="160" t="s">
        <v>36</v>
      </c>
      <c r="D45" s="160"/>
      <c r="E45" s="160"/>
      <c r="F45" s="160"/>
      <c r="G45" s="160"/>
      <c r="H45" s="160"/>
      <c r="I45" s="160"/>
    </row>
    <row r="46" spans="1:9" s="23" customFormat="1" ht="13.5" customHeight="1" x14ac:dyDescent="0.15">
      <c r="A46" s="25"/>
      <c r="B46" s="25"/>
      <c r="C46" s="160"/>
      <c r="D46" s="160"/>
      <c r="E46" s="160"/>
      <c r="F46" s="160"/>
      <c r="G46" s="160"/>
      <c r="H46" s="160"/>
      <c r="I46" s="160"/>
    </row>
    <row r="47" spans="1:9" s="23" customFormat="1" ht="13.5" customHeight="1" x14ac:dyDescent="0.15">
      <c r="B47" s="24" t="s">
        <v>9</v>
      </c>
      <c r="C47" s="159" t="s">
        <v>37</v>
      </c>
      <c r="D47" s="159"/>
      <c r="E47" s="159"/>
      <c r="F47" s="159"/>
      <c r="G47" s="159"/>
      <c r="H47" s="159"/>
      <c r="I47" s="159"/>
    </row>
    <row r="48" spans="1:9" s="23" customFormat="1" ht="13.5" customHeight="1" x14ac:dyDescent="0.15">
      <c r="B48" s="24"/>
      <c r="C48" s="159"/>
      <c r="D48" s="159"/>
      <c r="E48" s="159"/>
      <c r="F48" s="159"/>
      <c r="G48" s="159"/>
      <c r="H48" s="159"/>
      <c r="I48" s="159"/>
    </row>
    <row r="49" spans="1:9" s="23" customFormat="1" ht="13.5" customHeight="1" x14ac:dyDescent="0.15">
      <c r="B49" s="24" t="s">
        <v>11</v>
      </c>
      <c r="C49" s="128" t="s">
        <v>38</v>
      </c>
      <c r="D49" s="128"/>
      <c r="E49" s="128"/>
      <c r="F49" s="128"/>
      <c r="G49" s="128"/>
      <c r="H49" s="128"/>
      <c r="I49" s="128"/>
    </row>
    <row r="50" spans="1:9" s="23" customFormat="1" ht="13.5" customHeight="1" x14ac:dyDescent="0.15">
      <c r="B50" s="24"/>
      <c r="C50" s="128"/>
      <c r="D50" s="128"/>
      <c r="E50" s="128"/>
      <c r="F50" s="128"/>
      <c r="G50" s="128"/>
      <c r="H50" s="128"/>
      <c r="I50" s="128"/>
    </row>
    <row r="51" spans="1:9" s="23" customFormat="1" ht="13.5" customHeight="1" x14ac:dyDescent="0.15">
      <c r="A51" s="25"/>
      <c r="B51" s="26"/>
      <c r="C51" s="42"/>
      <c r="D51" s="42"/>
      <c r="E51" s="42"/>
      <c r="F51" s="42"/>
      <c r="G51" s="42"/>
      <c r="H51" s="42"/>
      <c r="I51" s="42"/>
    </row>
    <row r="52" spans="1:9" ht="29.25" customHeight="1" x14ac:dyDescent="0.2">
      <c r="A52" s="89"/>
      <c r="B52" s="89"/>
      <c r="C52" s="89"/>
      <c r="D52" s="89"/>
      <c r="E52" s="89"/>
      <c r="F52" s="89"/>
      <c r="G52" s="89"/>
      <c r="H52" s="127" t="s">
        <v>13</v>
      </c>
      <c r="I52" s="127"/>
    </row>
    <row r="53" spans="1:9" s="2" customFormat="1" ht="29.25" customHeight="1" x14ac:dyDescent="0.15">
      <c r="A53" s="114" t="s">
        <v>39</v>
      </c>
      <c r="B53" s="114"/>
      <c r="C53" s="114"/>
      <c r="D53" s="113">
        <f>D4</f>
        <v>0</v>
      </c>
      <c r="E53" s="113"/>
      <c r="F53" s="113"/>
      <c r="G53" s="113"/>
      <c r="H53" s="113"/>
      <c r="I53" s="113"/>
    </row>
    <row r="54" spans="1:9" s="2" customFormat="1" ht="29.25" customHeight="1" x14ac:dyDescent="0.15">
      <c r="A54" s="114" t="s">
        <v>34</v>
      </c>
      <c r="B54" s="114"/>
      <c r="C54" s="114"/>
      <c r="D54" s="113">
        <f>D5</f>
        <v>0</v>
      </c>
      <c r="E54" s="113"/>
      <c r="F54" s="113"/>
      <c r="G54" s="113"/>
      <c r="H54" s="113"/>
      <c r="I54" s="113"/>
    </row>
    <row r="55" spans="1:9" ht="33.75" customHeight="1" x14ac:dyDescent="0.2">
      <c r="A55" s="3" t="s">
        <v>4</v>
      </c>
      <c r="B55" s="4"/>
      <c r="I55" s="36" t="s">
        <v>42</v>
      </c>
    </row>
    <row r="56" spans="1:9" ht="14.25" customHeight="1" thickBot="1" x14ac:dyDescent="0.2">
      <c r="A56" s="111" t="s">
        <v>0</v>
      </c>
      <c r="B56" s="112"/>
      <c r="C56" s="112"/>
      <c r="D56" s="112"/>
      <c r="E56" s="111" t="s">
        <v>2</v>
      </c>
      <c r="F56" s="112"/>
      <c r="G56" s="115"/>
      <c r="H56" s="5" t="s">
        <v>43</v>
      </c>
      <c r="I56" s="5" t="s">
        <v>41</v>
      </c>
    </row>
    <row r="57" spans="1:9" ht="13.5" customHeight="1" thickTop="1" x14ac:dyDescent="0.15">
      <c r="A57" s="132" t="s">
        <v>7</v>
      </c>
      <c r="B57" s="123" t="s">
        <v>92</v>
      </c>
      <c r="C57" s="124"/>
      <c r="D57" s="124"/>
      <c r="E57" s="129" t="s">
        <v>55</v>
      </c>
      <c r="F57" s="130"/>
      <c r="G57" s="131"/>
      <c r="H57" s="28">
        <v>150000</v>
      </c>
      <c r="I57" s="122">
        <f>SUM(H57:H60)</f>
        <v>206000</v>
      </c>
    </row>
    <row r="58" spans="1:9" ht="13.5" customHeight="1" x14ac:dyDescent="0.15">
      <c r="A58" s="133"/>
      <c r="B58" s="50"/>
      <c r="C58" s="51"/>
      <c r="D58" s="51"/>
      <c r="E58" s="44" t="s">
        <v>56</v>
      </c>
      <c r="F58" s="45"/>
      <c r="G58" s="46"/>
      <c r="H58" s="7">
        <v>50000</v>
      </c>
      <c r="I58" s="55"/>
    </row>
    <row r="59" spans="1:9" ht="13.5" customHeight="1" x14ac:dyDescent="0.15">
      <c r="A59" s="133"/>
      <c r="B59" s="50"/>
      <c r="C59" s="51"/>
      <c r="D59" s="51"/>
      <c r="E59" s="44" t="s">
        <v>29</v>
      </c>
      <c r="F59" s="45"/>
      <c r="G59" s="46"/>
      <c r="H59" s="7">
        <v>4000</v>
      </c>
      <c r="I59" s="55"/>
    </row>
    <row r="60" spans="1:9" ht="13.5" customHeight="1" x14ac:dyDescent="0.15">
      <c r="A60" s="133"/>
      <c r="B60" s="52"/>
      <c r="C60" s="53"/>
      <c r="D60" s="53"/>
      <c r="E60" s="44" t="s">
        <v>57</v>
      </c>
      <c r="F60" s="45"/>
      <c r="G60" s="46"/>
      <c r="H60" s="8">
        <v>2000</v>
      </c>
      <c r="I60" s="56"/>
    </row>
    <row r="61" spans="1:9" ht="13.5" customHeight="1" x14ac:dyDescent="0.15">
      <c r="A61" s="133"/>
      <c r="B61" s="48" t="s">
        <v>93</v>
      </c>
      <c r="C61" s="49"/>
      <c r="D61" s="49"/>
      <c r="E61" s="86" t="s">
        <v>58</v>
      </c>
      <c r="F61" s="87"/>
      <c r="G61" s="88"/>
      <c r="H61" s="6">
        <v>50000</v>
      </c>
      <c r="I61" s="54">
        <f>SUM(H61:H64)</f>
        <v>380000</v>
      </c>
    </row>
    <row r="62" spans="1:9" ht="13.5" customHeight="1" x14ac:dyDescent="0.15">
      <c r="A62" s="133"/>
      <c r="B62" s="50"/>
      <c r="C62" s="51"/>
      <c r="D62" s="51"/>
      <c r="E62" s="44" t="s">
        <v>59</v>
      </c>
      <c r="F62" s="45"/>
      <c r="G62" s="46"/>
      <c r="H62" s="7">
        <v>200000</v>
      </c>
      <c r="I62" s="55"/>
    </row>
    <row r="63" spans="1:9" ht="13.5" customHeight="1" x14ac:dyDescent="0.15">
      <c r="A63" s="133"/>
      <c r="B63" s="50"/>
      <c r="C63" s="51"/>
      <c r="D63" s="51"/>
      <c r="E63" s="44" t="s">
        <v>60</v>
      </c>
      <c r="F63" s="45"/>
      <c r="G63" s="46"/>
      <c r="H63" s="7">
        <v>100000</v>
      </c>
      <c r="I63" s="55"/>
    </row>
    <row r="64" spans="1:9" ht="13.5" customHeight="1" x14ac:dyDescent="0.15">
      <c r="A64" s="133"/>
      <c r="B64" s="52"/>
      <c r="C64" s="53"/>
      <c r="D64" s="53"/>
      <c r="E64" s="44" t="s">
        <v>61</v>
      </c>
      <c r="F64" s="45"/>
      <c r="G64" s="46"/>
      <c r="H64" s="8">
        <v>30000</v>
      </c>
      <c r="I64" s="56"/>
    </row>
    <row r="65" spans="1:9" ht="13.5" customHeight="1" x14ac:dyDescent="0.15">
      <c r="A65" s="133"/>
      <c r="B65" s="48" t="s">
        <v>94</v>
      </c>
      <c r="C65" s="49"/>
      <c r="D65" s="49"/>
      <c r="E65" s="86" t="s">
        <v>62</v>
      </c>
      <c r="F65" s="87"/>
      <c r="G65" s="88"/>
      <c r="H65" s="6">
        <v>15000</v>
      </c>
      <c r="I65" s="74">
        <f>SUM(H65:H67)</f>
        <v>52000</v>
      </c>
    </row>
    <row r="66" spans="1:9" ht="13.5" customHeight="1" x14ac:dyDescent="0.15">
      <c r="A66" s="133"/>
      <c r="B66" s="50"/>
      <c r="C66" s="51"/>
      <c r="D66" s="51"/>
      <c r="E66" s="44" t="s">
        <v>63</v>
      </c>
      <c r="F66" s="45"/>
      <c r="G66" s="46"/>
      <c r="H66" s="7">
        <v>20000</v>
      </c>
      <c r="I66" s="72"/>
    </row>
    <row r="67" spans="1:9" ht="13.5" customHeight="1" x14ac:dyDescent="0.15">
      <c r="A67" s="133"/>
      <c r="B67" s="52"/>
      <c r="C67" s="53"/>
      <c r="D67" s="53"/>
      <c r="E67" s="44" t="s">
        <v>63</v>
      </c>
      <c r="F67" s="45"/>
      <c r="G67" s="46"/>
      <c r="H67" s="8">
        <v>17000</v>
      </c>
      <c r="I67" s="75"/>
    </row>
    <row r="68" spans="1:9" ht="13.5" customHeight="1" x14ac:dyDescent="0.15">
      <c r="A68" s="133"/>
      <c r="B68" s="48" t="s">
        <v>95</v>
      </c>
      <c r="C68" s="49"/>
      <c r="D68" s="49"/>
      <c r="E68" s="86" t="s">
        <v>64</v>
      </c>
      <c r="F68" s="87"/>
      <c r="G68" s="88"/>
      <c r="H68" s="6">
        <v>35000</v>
      </c>
      <c r="I68" s="74">
        <f>SUM(H68:H71)</f>
        <v>185000</v>
      </c>
    </row>
    <row r="69" spans="1:9" ht="13.5" customHeight="1" x14ac:dyDescent="0.15">
      <c r="A69" s="133"/>
      <c r="B69" s="50"/>
      <c r="C69" s="51"/>
      <c r="D69" s="51"/>
      <c r="E69" s="44" t="s">
        <v>65</v>
      </c>
      <c r="F69" s="45"/>
      <c r="G69" s="46"/>
      <c r="H69" s="7">
        <v>100000</v>
      </c>
      <c r="I69" s="72"/>
    </row>
    <row r="70" spans="1:9" ht="13.5" customHeight="1" x14ac:dyDescent="0.15">
      <c r="A70" s="133"/>
      <c r="B70" s="50"/>
      <c r="C70" s="51"/>
      <c r="D70" s="51"/>
      <c r="E70" s="44" t="s">
        <v>66</v>
      </c>
      <c r="F70" s="45"/>
      <c r="G70" s="46"/>
      <c r="H70" s="7">
        <v>50000</v>
      </c>
      <c r="I70" s="72"/>
    </row>
    <row r="71" spans="1:9" ht="13.5" customHeight="1" x14ac:dyDescent="0.15">
      <c r="A71" s="133"/>
      <c r="B71" s="52"/>
      <c r="C71" s="53"/>
      <c r="D71" s="53"/>
      <c r="E71" s="44"/>
      <c r="F71" s="45"/>
      <c r="G71" s="46"/>
      <c r="H71" s="8"/>
      <c r="I71" s="75"/>
    </row>
    <row r="72" spans="1:9" ht="13.5" customHeight="1" x14ac:dyDescent="0.15">
      <c r="A72" s="133"/>
      <c r="B72" s="48" t="s">
        <v>96</v>
      </c>
      <c r="C72" s="49"/>
      <c r="D72" s="49"/>
      <c r="E72" s="86"/>
      <c r="F72" s="87"/>
      <c r="G72" s="88"/>
      <c r="H72" s="6"/>
      <c r="I72" s="74">
        <f>SUM(H72:H75)</f>
        <v>67000</v>
      </c>
    </row>
    <row r="73" spans="1:9" ht="13.5" customHeight="1" x14ac:dyDescent="0.15">
      <c r="A73" s="133"/>
      <c r="B73" s="50"/>
      <c r="C73" s="51"/>
      <c r="D73" s="51"/>
      <c r="E73" s="44" t="s">
        <v>67</v>
      </c>
      <c r="F73" s="45"/>
      <c r="G73" s="46"/>
      <c r="H73" s="7">
        <v>30000</v>
      </c>
      <c r="I73" s="72"/>
    </row>
    <row r="74" spans="1:9" ht="13.5" customHeight="1" x14ac:dyDescent="0.15">
      <c r="A74" s="133"/>
      <c r="B74" s="50"/>
      <c r="C74" s="51"/>
      <c r="D74" s="51"/>
      <c r="E74" s="44" t="s">
        <v>68</v>
      </c>
      <c r="F74" s="45"/>
      <c r="G74" s="46"/>
      <c r="H74" s="7">
        <v>22000</v>
      </c>
      <c r="I74" s="72"/>
    </row>
    <row r="75" spans="1:9" ht="13.5" customHeight="1" x14ac:dyDescent="0.15">
      <c r="A75" s="133"/>
      <c r="B75" s="52"/>
      <c r="C75" s="53"/>
      <c r="D75" s="53"/>
      <c r="E75" s="44" t="s">
        <v>69</v>
      </c>
      <c r="F75" s="45"/>
      <c r="G75" s="46"/>
      <c r="H75" s="8">
        <v>15000</v>
      </c>
      <c r="I75" s="75"/>
    </row>
    <row r="76" spans="1:9" ht="13.5" customHeight="1" x14ac:dyDescent="0.15">
      <c r="A76" s="133"/>
      <c r="B76" s="48" t="s">
        <v>97</v>
      </c>
      <c r="C76" s="49"/>
      <c r="D76" s="49"/>
      <c r="E76" s="86" t="s">
        <v>70</v>
      </c>
      <c r="F76" s="87"/>
      <c r="G76" s="88"/>
      <c r="H76" s="6">
        <v>3000</v>
      </c>
      <c r="I76" s="74">
        <f>SUM(H76:H80)</f>
        <v>126000</v>
      </c>
    </row>
    <row r="77" spans="1:9" ht="13.5" customHeight="1" x14ac:dyDescent="0.15">
      <c r="A77" s="133"/>
      <c r="B77" s="50"/>
      <c r="C77" s="51"/>
      <c r="D77" s="51"/>
      <c r="E77" s="44" t="s">
        <v>71</v>
      </c>
      <c r="F77" s="45"/>
      <c r="G77" s="46"/>
      <c r="H77" s="7">
        <v>55000</v>
      </c>
      <c r="I77" s="72"/>
    </row>
    <row r="78" spans="1:9" ht="13.5" customHeight="1" x14ac:dyDescent="0.15">
      <c r="A78" s="133"/>
      <c r="B78" s="50"/>
      <c r="C78" s="51"/>
      <c r="D78" s="51"/>
      <c r="E78" s="44" t="s">
        <v>72</v>
      </c>
      <c r="F78" s="45"/>
      <c r="G78" s="46"/>
      <c r="H78" s="7">
        <v>30000</v>
      </c>
      <c r="I78" s="72"/>
    </row>
    <row r="79" spans="1:9" ht="13.5" customHeight="1" x14ac:dyDescent="0.15">
      <c r="A79" s="133"/>
      <c r="B79" s="50"/>
      <c r="C79" s="51"/>
      <c r="D79" s="51"/>
      <c r="E79" s="44" t="s">
        <v>73</v>
      </c>
      <c r="F79" s="45"/>
      <c r="G79" s="46"/>
      <c r="H79" s="7">
        <v>13000</v>
      </c>
      <c r="I79" s="72"/>
    </row>
    <row r="80" spans="1:9" ht="13.5" customHeight="1" x14ac:dyDescent="0.15">
      <c r="A80" s="133"/>
      <c r="B80" s="52"/>
      <c r="C80" s="53"/>
      <c r="D80" s="53"/>
      <c r="E80" s="44" t="s">
        <v>74</v>
      </c>
      <c r="F80" s="45"/>
      <c r="G80" s="46"/>
      <c r="H80" s="8">
        <v>25000</v>
      </c>
      <c r="I80" s="75"/>
    </row>
    <row r="81" spans="1:9" ht="13.5" customHeight="1" x14ac:dyDescent="0.15">
      <c r="A81" s="133"/>
      <c r="B81" s="48" t="s">
        <v>98</v>
      </c>
      <c r="C81" s="49"/>
      <c r="D81" s="49"/>
      <c r="E81" s="86" t="s">
        <v>107</v>
      </c>
      <c r="F81" s="87"/>
      <c r="G81" s="88"/>
      <c r="H81" s="6">
        <v>30000</v>
      </c>
      <c r="I81" s="54">
        <f>SUM(H81:H83)</f>
        <v>30000</v>
      </c>
    </row>
    <row r="82" spans="1:9" ht="13.5" customHeight="1" x14ac:dyDescent="0.15">
      <c r="A82" s="133"/>
      <c r="B82" s="50"/>
      <c r="C82" s="51"/>
      <c r="D82" s="51"/>
      <c r="E82" s="44"/>
      <c r="F82" s="45"/>
      <c r="G82" s="46"/>
      <c r="H82" s="7"/>
      <c r="I82" s="55"/>
    </row>
    <row r="83" spans="1:9" ht="13.5" customHeight="1" x14ac:dyDescent="0.15">
      <c r="A83" s="133"/>
      <c r="B83" s="52"/>
      <c r="C83" s="53"/>
      <c r="D83" s="53"/>
      <c r="E83" s="163"/>
      <c r="F83" s="164"/>
      <c r="G83" s="165"/>
      <c r="H83" s="8"/>
      <c r="I83" s="56"/>
    </row>
    <row r="84" spans="1:9" ht="13.5" customHeight="1" x14ac:dyDescent="0.15">
      <c r="A84" s="133"/>
      <c r="B84" s="48" t="s">
        <v>102</v>
      </c>
      <c r="C84" s="49"/>
      <c r="D84" s="49"/>
      <c r="E84" s="86" t="s">
        <v>75</v>
      </c>
      <c r="F84" s="87"/>
      <c r="G84" s="88"/>
      <c r="H84" s="6">
        <v>3300</v>
      </c>
      <c r="I84" s="74">
        <f>SUM(H84:H88)</f>
        <v>53300</v>
      </c>
    </row>
    <row r="85" spans="1:9" ht="13.5" customHeight="1" x14ac:dyDescent="0.15">
      <c r="A85" s="133"/>
      <c r="B85" s="50"/>
      <c r="C85" s="51"/>
      <c r="D85" s="51"/>
      <c r="E85" s="44" t="s">
        <v>76</v>
      </c>
      <c r="F85" s="45"/>
      <c r="G85" s="46"/>
      <c r="H85" s="7">
        <v>5000</v>
      </c>
      <c r="I85" s="72"/>
    </row>
    <row r="86" spans="1:9" ht="13.5" customHeight="1" x14ac:dyDescent="0.15">
      <c r="A86" s="133"/>
      <c r="B86" s="50"/>
      <c r="C86" s="51"/>
      <c r="D86" s="51"/>
      <c r="E86" s="44" t="s">
        <v>77</v>
      </c>
      <c r="F86" s="45"/>
      <c r="G86" s="46"/>
      <c r="H86" s="7">
        <v>30000</v>
      </c>
      <c r="I86" s="72"/>
    </row>
    <row r="87" spans="1:9" ht="13.5" customHeight="1" x14ac:dyDescent="0.15">
      <c r="A87" s="133"/>
      <c r="B87" s="50"/>
      <c r="C87" s="51"/>
      <c r="D87" s="51"/>
      <c r="E87" s="44" t="s">
        <v>78</v>
      </c>
      <c r="F87" s="45"/>
      <c r="G87" s="46"/>
      <c r="H87" s="7">
        <v>15000</v>
      </c>
      <c r="I87" s="72"/>
    </row>
    <row r="88" spans="1:9" ht="13.5" customHeight="1" x14ac:dyDescent="0.15">
      <c r="A88" s="133"/>
      <c r="B88" s="52"/>
      <c r="C88" s="53"/>
      <c r="D88" s="53"/>
      <c r="E88" s="163"/>
      <c r="F88" s="164"/>
      <c r="G88" s="165"/>
      <c r="H88" s="8"/>
      <c r="I88" s="75"/>
    </row>
    <row r="89" spans="1:9" ht="13.5" customHeight="1" x14ac:dyDescent="0.15">
      <c r="A89" s="133"/>
      <c r="B89" s="48" t="s">
        <v>99</v>
      </c>
      <c r="C89" s="49"/>
      <c r="D89" s="49"/>
      <c r="E89" s="86" t="s">
        <v>79</v>
      </c>
      <c r="F89" s="87"/>
      <c r="G89" s="88"/>
      <c r="H89" s="6">
        <v>20000</v>
      </c>
      <c r="I89" s="74">
        <f>SUM(H89:H93)</f>
        <v>38600</v>
      </c>
    </row>
    <row r="90" spans="1:9" ht="13.5" customHeight="1" x14ac:dyDescent="0.15">
      <c r="A90" s="133"/>
      <c r="B90" s="50"/>
      <c r="C90" s="51"/>
      <c r="D90" s="51"/>
      <c r="E90" s="44" t="s">
        <v>80</v>
      </c>
      <c r="F90" s="45"/>
      <c r="G90" s="46"/>
      <c r="H90" s="7">
        <v>10000</v>
      </c>
      <c r="I90" s="72"/>
    </row>
    <row r="91" spans="1:9" ht="13.5" customHeight="1" x14ac:dyDescent="0.15">
      <c r="A91" s="133"/>
      <c r="B91" s="50"/>
      <c r="C91" s="51"/>
      <c r="D91" s="51"/>
      <c r="E91" s="44" t="s">
        <v>81</v>
      </c>
      <c r="F91" s="45"/>
      <c r="G91" s="46"/>
      <c r="H91" s="7">
        <v>5600</v>
      </c>
      <c r="I91" s="72"/>
    </row>
    <row r="92" spans="1:9" ht="13.5" customHeight="1" x14ac:dyDescent="0.15">
      <c r="A92" s="133"/>
      <c r="B92" s="50"/>
      <c r="C92" s="51"/>
      <c r="D92" s="51"/>
      <c r="E92" s="44" t="s">
        <v>82</v>
      </c>
      <c r="F92" s="45"/>
      <c r="G92" s="46"/>
      <c r="H92" s="7">
        <v>3000</v>
      </c>
      <c r="I92" s="72"/>
    </row>
    <row r="93" spans="1:9" ht="13.5" customHeight="1" x14ac:dyDescent="0.15">
      <c r="A93" s="133"/>
      <c r="B93" s="50"/>
      <c r="C93" s="51"/>
      <c r="D93" s="51"/>
      <c r="E93" s="163"/>
      <c r="F93" s="164"/>
      <c r="G93" s="165"/>
      <c r="H93" s="7"/>
      <c r="I93" s="72"/>
    </row>
    <row r="94" spans="1:9" ht="13.5" customHeight="1" x14ac:dyDescent="0.15">
      <c r="A94" s="133"/>
      <c r="B94" s="135" t="s">
        <v>100</v>
      </c>
      <c r="C94" s="136"/>
      <c r="D94" s="136"/>
      <c r="E94" s="86" t="s">
        <v>33</v>
      </c>
      <c r="F94" s="87"/>
      <c r="G94" s="88"/>
      <c r="H94" s="6">
        <v>20000</v>
      </c>
      <c r="I94" s="74">
        <f>SUM(H94:H96)</f>
        <v>20000</v>
      </c>
    </row>
    <row r="95" spans="1:9" ht="13.5" customHeight="1" x14ac:dyDescent="0.15">
      <c r="A95" s="133"/>
      <c r="B95" s="137"/>
      <c r="C95" s="138"/>
      <c r="D95" s="138"/>
      <c r="E95" s="44"/>
      <c r="F95" s="45"/>
      <c r="G95" s="46"/>
      <c r="H95" s="7"/>
      <c r="I95" s="72"/>
    </row>
    <row r="96" spans="1:9" ht="13.5" customHeight="1" x14ac:dyDescent="0.15">
      <c r="A96" s="134"/>
      <c r="B96" s="139"/>
      <c r="C96" s="140"/>
      <c r="D96" s="140"/>
      <c r="E96" s="80"/>
      <c r="F96" s="81"/>
      <c r="G96" s="82"/>
      <c r="H96" s="9"/>
      <c r="I96" s="73"/>
    </row>
    <row r="97" spans="1:9" ht="13.5" customHeight="1" x14ac:dyDescent="0.15">
      <c r="A97" s="29"/>
      <c r="B97" s="30"/>
      <c r="C97" s="30"/>
      <c r="D97" s="30"/>
      <c r="E97" s="13"/>
      <c r="F97" s="13"/>
      <c r="G97" s="58" t="s">
        <v>31</v>
      </c>
      <c r="H97" s="59"/>
      <c r="I97" s="76">
        <f>SUM(I57:I96)</f>
        <v>1157900</v>
      </c>
    </row>
    <row r="98" spans="1:9" ht="13.5" customHeight="1" x14ac:dyDescent="0.15">
      <c r="A98" s="29"/>
      <c r="B98" s="30"/>
      <c r="C98" s="30"/>
      <c r="D98" s="30"/>
      <c r="E98" s="13"/>
      <c r="F98" s="13"/>
      <c r="G98" s="60"/>
      <c r="H98" s="61"/>
      <c r="I98" s="77"/>
    </row>
    <row r="99" spans="1:9" ht="13.5" customHeight="1" x14ac:dyDescent="0.15">
      <c r="A99" s="62" t="s">
        <v>5</v>
      </c>
      <c r="B99" s="65" t="s">
        <v>44</v>
      </c>
      <c r="C99" s="66"/>
      <c r="D99" s="66"/>
      <c r="E99" s="83" t="s">
        <v>108</v>
      </c>
      <c r="F99" s="84"/>
      <c r="G99" s="85"/>
      <c r="H99" s="31">
        <v>100000</v>
      </c>
      <c r="I99" s="71">
        <f>SUM(H99:H102)</f>
        <v>1150000</v>
      </c>
    </row>
    <row r="100" spans="1:9" ht="13.5" customHeight="1" x14ac:dyDescent="0.15">
      <c r="A100" s="63"/>
      <c r="B100" s="67"/>
      <c r="C100" s="68"/>
      <c r="D100" s="68"/>
      <c r="E100" s="44" t="s">
        <v>83</v>
      </c>
      <c r="F100" s="45"/>
      <c r="G100" s="46"/>
      <c r="H100" s="7">
        <v>50000</v>
      </c>
      <c r="I100" s="72"/>
    </row>
    <row r="101" spans="1:9" ht="13.5" customHeight="1" x14ac:dyDescent="0.15">
      <c r="A101" s="63"/>
      <c r="B101" s="67"/>
      <c r="C101" s="68"/>
      <c r="D101" s="68"/>
      <c r="E101" s="44" t="s">
        <v>84</v>
      </c>
      <c r="F101" s="45"/>
      <c r="G101" s="46"/>
      <c r="H101" s="7">
        <v>1000000</v>
      </c>
      <c r="I101" s="72"/>
    </row>
    <row r="102" spans="1:9" ht="13.5" customHeight="1" x14ac:dyDescent="0.15">
      <c r="A102" s="64"/>
      <c r="B102" s="69"/>
      <c r="C102" s="70"/>
      <c r="D102" s="70"/>
      <c r="E102" s="80"/>
      <c r="F102" s="81"/>
      <c r="G102" s="82"/>
      <c r="H102" s="9"/>
      <c r="I102" s="73"/>
    </row>
    <row r="103" spans="1:9" ht="13.5" customHeight="1" x14ac:dyDescent="0.15">
      <c r="E103" s="13"/>
      <c r="F103" s="13"/>
      <c r="G103" s="58" t="s">
        <v>32</v>
      </c>
      <c r="H103" s="59"/>
      <c r="I103" s="76">
        <f>I97+I99</f>
        <v>2307900</v>
      </c>
    </row>
    <row r="104" spans="1:9" ht="18.75" customHeight="1" x14ac:dyDescent="0.15">
      <c r="E104" s="13"/>
      <c r="F104" s="13"/>
      <c r="G104" s="78"/>
      <c r="H104" s="79"/>
      <c r="I104" s="77"/>
    </row>
    <row r="105" spans="1:9" ht="7.5" customHeight="1" x14ac:dyDescent="0.15">
      <c r="E105" s="13"/>
      <c r="F105" s="37"/>
      <c r="G105" s="40"/>
      <c r="H105" s="40"/>
      <c r="I105" s="41"/>
    </row>
    <row r="106" spans="1:9" ht="18.75" customHeight="1" x14ac:dyDescent="0.15">
      <c r="A106" s="32" t="s">
        <v>12</v>
      </c>
      <c r="B106" s="1" t="s">
        <v>18</v>
      </c>
    </row>
    <row r="107" spans="1:9" s="34" customFormat="1" ht="14.25" customHeight="1" x14ac:dyDescent="0.15">
      <c r="A107" s="33" t="s">
        <v>10</v>
      </c>
      <c r="B107" s="57" t="s">
        <v>35</v>
      </c>
      <c r="C107" s="47"/>
      <c r="D107" s="47"/>
      <c r="E107" s="47"/>
      <c r="F107" s="47"/>
      <c r="G107" s="47"/>
      <c r="H107" s="47"/>
      <c r="I107" s="47"/>
    </row>
    <row r="108" spans="1:9" s="34" customFormat="1" ht="14.25" customHeight="1" x14ac:dyDescent="0.15">
      <c r="A108" s="33" t="s">
        <v>10</v>
      </c>
      <c r="B108" s="47" t="s">
        <v>19</v>
      </c>
      <c r="C108" s="47"/>
      <c r="D108" s="47"/>
      <c r="E108" s="47"/>
      <c r="F108" s="47"/>
      <c r="G108" s="47"/>
      <c r="H108" s="47"/>
      <c r="I108" s="47"/>
    </row>
    <row r="109" spans="1:9" s="34" customFormat="1" ht="14.25" customHeight="1" x14ac:dyDescent="0.15">
      <c r="A109" s="33" t="s">
        <v>10</v>
      </c>
      <c r="B109" s="47" t="s">
        <v>20</v>
      </c>
      <c r="C109" s="47"/>
      <c r="D109" s="47"/>
      <c r="E109" s="47"/>
      <c r="F109" s="47"/>
      <c r="G109" s="47"/>
      <c r="H109" s="47"/>
      <c r="I109" s="47"/>
    </row>
    <row r="110" spans="1:9" s="34" customFormat="1" ht="14.25" customHeight="1" x14ac:dyDescent="0.15">
      <c r="A110" s="33" t="s">
        <v>10</v>
      </c>
      <c r="B110" s="47" t="s">
        <v>101</v>
      </c>
      <c r="C110" s="47"/>
      <c r="D110" s="47"/>
      <c r="E110" s="47"/>
      <c r="F110" s="47"/>
      <c r="G110" s="47"/>
      <c r="H110" s="47"/>
      <c r="I110" s="47"/>
    </row>
    <row r="111" spans="1:9" s="34" customFormat="1" ht="14.25" customHeight="1" x14ac:dyDescent="0.15">
      <c r="A111" s="33" t="s">
        <v>22</v>
      </c>
      <c r="B111" s="47" t="s">
        <v>21</v>
      </c>
      <c r="C111" s="47"/>
      <c r="D111" s="47"/>
      <c r="E111" s="47"/>
      <c r="F111" s="47"/>
      <c r="G111" s="47"/>
      <c r="H111" s="47"/>
      <c r="I111" s="47"/>
    </row>
    <row r="112" spans="1:9" s="34" customFormat="1" ht="14.25" customHeight="1" x14ac:dyDescent="0.15">
      <c r="A112" s="33" t="s">
        <v>10</v>
      </c>
      <c r="B112" s="47" t="s">
        <v>23</v>
      </c>
      <c r="C112" s="47"/>
      <c r="D112" s="47"/>
      <c r="E112" s="47"/>
      <c r="F112" s="47"/>
      <c r="G112" s="47"/>
      <c r="H112" s="47"/>
      <c r="I112" s="47"/>
    </row>
    <row r="113" ht="15" customHeight="1" x14ac:dyDescent="0.15"/>
  </sheetData>
  <mergeCells count="143">
    <mergeCell ref="B111:I111"/>
    <mergeCell ref="B112:I112"/>
    <mergeCell ref="A34:F35"/>
    <mergeCell ref="G103:H104"/>
    <mergeCell ref="I103:I104"/>
    <mergeCell ref="B107:I107"/>
    <mergeCell ref="B108:I108"/>
    <mergeCell ref="B109:I109"/>
    <mergeCell ref="B110:I110"/>
    <mergeCell ref="A99:A102"/>
    <mergeCell ref="B99:D102"/>
    <mergeCell ref="E99:G99"/>
    <mergeCell ref="I99:I102"/>
    <mergeCell ref="E100:G100"/>
    <mergeCell ref="E101:G101"/>
    <mergeCell ref="E102:G102"/>
    <mergeCell ref="B94:D96"/>
    <mergeCell ref="E94:G94"/>
    <mergeCell ref="I94:I96"/>
    <mergeCell ref="E95:G95"/>
    <mergeCell ref="E96:G96"/>
    <mergeCell ref="G97:H98"/>
    <mergeCell ref="I97:I98"/>
    <mergeCell ref="E87:G87"/>
    <mergeCell ref="E88:G88"/>
    <mergeCell ref="B89:D93"/>
    <mergeCell ref="E89:G89"/>
    <mergeCell ref="I89:I93"/>
    <mergeCell ref="E90:G90"/>
    <mergeCell ref="E91:G91"/>
    <mergeCell ref="E92:G92"/>
    <mergeCell ref="E93:G93"/>
    <mergeCell ref="B81:D83"/>
    <mergeCell ref="E81:G81"/>
    <mergeCell ref="I81:I83"/>
    <mergeCell ref="E82:G82"/>
    <mergeCell ref="E83:G83"/>
    <mergeCell ref="B84:D88"/>
    <mergeCell ref="E84:G84"/>
    <mergeCell ref="I84:I88"/>
    <mergeCell ref="E85:G85"/>
    <mergeCell ref="E86:G86"/>
    <mergeCell ref="E66:G66"/>
    <mergeCell ref="E67:G67"/>
    <mergeCell ref="B76:D80"/>
    <mergeCell ref="E76:G76"/>
    <mergeCell ref="I76:I80"/>
    <mergeCell ref="E77:G77"/>
    <mergeCell ref="E78:G78"/>
    <mergeCell ref="E79:G79"/>
    <mergeCell ref="E80:G80"/>
    <mergeCell ref="B72:D75"/>
    <mergeCell ref="E72:G72"/>
    <mergeCell ref="I72:I75"/>
    <mergeCell ref="E73:G73"/>
    <mergeCell ref="E74:G74"/>
    <mergeCell ref="E75:G75"/>
    <mergeCell ref="A56:D56"/>
    <mergeCell ref="E56:G56"/>
    <mergeCell ref="A57:A96"/>
    <mergeCell ref="B57:D60"/>
    <mergeCell ref="E57:G57"/>
    <mergeCell ref="I57:I60"/>
    <mergeCell ref="E58:G58"/>
    <mergeCell ref="E59:G59"/>
    <mergeCell ref="E60:G60"/>
    <mergeCell ref="B61:D64"/>
    <mergeCell ref="B68:D71"/>
    <mergeCell ref="E68:G68"/>
    <mergeCell ref="I68:I71"/>
    <mergeCell ref="E69:G69"/>
    <mergeCell ref="E70:G70"/>
    <mergeCell ref="E71:G71"/>
    <mergeCell ref="E61:G61"/>
    <mergeCell ref="I61:I64"/>
    <mergeCell ref="E62:G62"/>
    <mergeCell ref="E63:G63"/>
    <mergeCell ref="E64:G64"/>
    <mergeCell ref="B65:D67"/>
    <mergeCell ref="E65:G65"/>
    <mergeCell ref="I65:I67"/>
    <mergeCell ref="A52:G52"/>
    <mergeCell ref="H52:I52"/>
    <mergeCell ref="A53:C53"/>
    <mergeCell ref="D53:I53"/>
    <mergeCell ref="A54:C54"/>
    <mergeCell ref="D54:I54"/>
    <mergeCell ref="A38:F39"/>
    <mergeCell ref="A40:F42"/>
    <mergeCell ref="A43:F43"/>
    <mergeCell ref="C45:I46"/>
    <mergeCell ref="C47:I48"/>
    <mergeCell ref="C49:I50"/>
    <mergeCell ref="G29:H30"/>
    <mergeCell ref="I29:I30"/>
    <mergeCell ref="A32:F32"/>
    <mergeCell ref="G32:I32"/>
    <mergeCell ref="A33:F33"/>
    <mergeCell ref="A36:F37"/>
    <mergeCell ref="A23:C24"/>
    <mergeCell ref="D23:G23"/>
    <mergeCell ref="I23:I24"/>
    <mergeCell ref="D24:G24"/>
    <mergeCell ref="A25:C28"/>
    <mergeCell ref="D25:G25"/>
    <mergeCell ref="I25:I28"/>
    <mergeCell ref="D26:G26"/>
    <mergeCell ref="D27:G27"/>
    <mergeCell ref="D28:G28"/>
    <mergeCell ref="A18:C20"/>
    <mergeCell ref="D18:G18"/>
    <mergeCell ref="I18:I20"/>
    <mergeCell ref="D19:G19"/>
    <mergeCell ref="D20:G20"/>
    <mergeCell ref="A21:C22"/>
    <mergeCell ref="D21:G21"/>
    <mergeCell ref="I21:I22"/>
    <mergeCell ref="D22:G22"/>
    <mergeCell ref="A12:C14"/>
    <mergeCell ref="D12:G12"/>
    <mergeCell ref="I12:I14"/>
    <mergeCell ref="D13:G13"/>
    <mergeCell ref="D14:G14"/>
    <mergeCell ref="A15:C17"/>
    <mergeCell ref="D15:G15"/>
    <mergeCell ref="I15:I17"/>
    <mergeCell ref="D16:G16"/>
    <mergeCell ref="D17:G17"/>
    <mergeCell ref="A7:C7"/>
    <mergeCell ref="D7:G7"/>
    <mergeCell ref="A8:C11"/>
    <mergeCell ref="D8:G8"/>
    <mergeCell ref="I8:I11"/>
    <mergeCell ref="D9:G9"/>
    <mergeCell ref="D10:G10"/>
    <mergeCell ref="D11:G11"/>
    <mergeCell ref="A1:G1"/>
    <mergeCell ref="H1:I1"/>
    <mergeCell ref="A2:I2"/>
    <mergeCell ref="A4:C4"/>
    <mergeCell ref="D4:I4"/>
    <mergeCell ref="A5:C5"/>
    <mergeCell ref="D5:I5"/>
  </mergeCells>
  <phoneticPr fontId="2"/>
  <printOptions horizontalCentered="1" verticalCentered="1"/>
  <pageMargins left="0.39370078740157483" right="0.39370078740157483" top="0.39370078740157483" bottom="0.39370078740157483" header="0.19685039370078741" footer="0.51181102362204722"/>
  <pageSetup paperSize="9" scale="92" fitToHeight="2" orientation="portrait" r:id="rId1"/>
  <headerFooter alignWithMargins="0"/>
  <rowBreaks count="1" manualBreakCount="1">
    <brk id="51"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様式２-１（計算式あり）</vt:lpstr>
      <vt:lpstr>様式２-１（記入見本）</vt:lpstr>
      <vt:lpstr>'様式２-１（記入見本）'!Print_Area</vt:lpstr>
      <vt:lpstr>'様式２-１（計算式あり）'!Print_Area</vt:lpstr>
    </vt:vector>
  </TitlesOfParts>
  <Company>岡山市役所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岡山市役所</dc:creator>
  <cp:lastModifiedBy>SHISETU-2</cp:lastModifiedBy>
  <cp:lastPrinted>2021-04-08T06:03:57Z</cp:lastPrinted>
  <dcterms:created xsi:type="dcterms:W3CDTF">2006-03-06T08:02:49Z</dcterms:created>
  <dcterms:modified xsi:type="dcterms:W3CDTF">2021-04-22T04:08:41Z</dcterms:modified>
</cp:coreProperties>
</file>